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jetos Ativos\PPCAAM\PRESTAÇÃO DE CONTAS SEDH\"/>
    </mc:Choice>
  </mc:AlternateContent>
  <xr:revisionPtr revIDLastSave="0" documentId="13_ncr:1_{14436385-0141-42F0-9229-38D3511BEB41}" xr6:coauthVersionLast="46" xr6:coauthVersionMax="46" xr10:uidLastSave="{00000000-0000-0000-0000-000000000000}"/>
  <bookViews>
    <workbookView xWindow="-108" yWindow="-108" windowWidth="23256" windowHeight="12456" xr2:uid="{1B041406-E8EE-424D-BD59-88286AD3FE6A}"/>
  </bookViews>
  <sheets>
    <sheet name="PPVIDA" sheetId="1" r:id="rId1"/>
  </sheets>
  <definedNames>
    <definedName name="_xlnm._FilterDatabase" localSheetId="0" hidden="1">PPVIDA!$A$6:$H$229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8" i="1"/>
  <c r="H229" i="1"/>
  <c r="H1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cdc</author>
  </authors>
  <commentList>
    <comment ref="G44" authorId="0" shapeId="0" xr:uid="{1F42195B-4F04-4066-AECE-6AB762D01A5F}">
      <text>
        <r>
          <rPr>
            <b/>
            <sz val="9"/>
            <color indexed="81"/>
            <rFont val="Segoe UI"/>
            <charset val="1"/>
          </rPr>
          <t>cdc:</t>
        </r>
        <r>
          <rPr>
            <sz val="9"/>
            <color indexed="81"/>
            <rFont val="Segoe UI"/>
            <charset val="1"/>
          </rPr>
          <t xml:space="preserve">
Multa de Trânsito (Maristone - Placa RNY 8H84)</t>
        </r>
      </text>
    </comment>
    <comment ref="G45" authorId="0" shapeId="0" xr:uid="{4BB41780-6559-486F-B76E-19A9B04D96A7}">
      <text>
        <r>
          <rPr>
            <b/>
            <sz val="9"/>
            <color indexed="81"/>
            <rFont val="Segoe UI"/>
            <charset val="1"/>
          </rPr>
          <t>cdc:</t>
        </r>
        <r>
          <rPr>
            <sz val="9"/>
            <color indexed="81"/>
            <rFont val="Segoe UI"/>
            <charset val="1"/>
          </rPr>
          <t xml:space="preserve">
Multa de Trânsito (Maristone - Placa RNY 8H84)</t>
        </r>
      </text>
    </comment>
    <comment ref="G166" authorId="0" shapeId="0" xr:uid="{A6CE9013-0DFC-4ECB-B221-21017CCC251A}">
      <text>
        <r>
          <rPr>
            <b/>
            <sz val="9"/>
            <color indexed="81"/>
            <rFont val="Segoe UI"/>
            <family val="2"/>
          </rPr>
          <t>cdc:</t>
        </r>
        <r>
          <rPr>
            <sz val="9"/>
            <color indexed="81"/>
            <rFont val="Segoe UI"/>
            <family val="2"/>
          </rPr>
          <t xml:space="preserve">
Multa de Trânsito (Maristone - Placa RNY 8H84)</t>
        </r>
      </text>
    </comment>
  </commentList>
</comments>
</file>

<file path=xl/sharedStrings.xml><?xml version="1.0" encoding="utf-8"?>
<sst xmlns="http://schemas.openxmlformats.org/spreadsheetml/2006/main" count="896" uniqueCount="444">
  <si>
    <t>Nº ordem</t>
  </si>
  <si>
    <t xml:space="preserve">Transf./
Cheque </t>
  </si>
  <si>
    <t xml:space="preserve">Nota Fiscal/Recibo </t>
  </si>
  <si>
    <t xml:space="preserve">Credor </t>
  </si>
  <si>
    <t>Objeto da despesa</t>
  </si>
  <si>
    <t>Valor (R$)</t>
  </si>
  <si>
    <t>Data</t>
  </si>
  <si>
    <t>Nº</t>
  </si>
  <si>
    <t>Nome</t>
  </si>
  <si>
    <t>CNPJ / CPF</t>
  </si>
  <si>
    <t>Maxifrota Serv. Manut. Frota Ltda</t>
  </si>
  <si>
    <t>27.284.516/0001-61</t>
  </si>
  <si>
    <t>Alimentação</t>
  </si>
  <si>
    <t>Unidas Locadora de Veículos Ltda</t>
  </si>
  <si>
    <t>01.079.210/0001-80</t>
  </si>
  <si>
    <t>CDC - Centro de Desenvolvimento e Cidadania</t>
  </si>
  <si>
    <t>03.970.166/0001-29</t>
  </si>
  <si>
    <t>Maria Adriana dos Santos</t>
  </si>
  <si>
    <t>901.129.704-00</t>
  </si>
  <si>
    <t>Benildo Alexandre de Lima</t>
  </si>
  <si>
    <t>021.566.177-08</t>
  </si>
  <si>
    <t>Local e Data</t>
  </si>
  <si>
    <t>Assinatura responsável elaboração</t>
  </si>
  <si>
    <t>Assinatura do Executor</t>
  </si>
  <si>
    <t>Gabriella Aracelly Melo</t>
  </si>
  <si>
    <t>Ana Nery dos Santos Melo</t>
  </si>
  <si>
    <t>Gestora Financeira - CDC</t>
  </si>
  <si>
    <t>Diretora Presidente do CDC</t>
  </si>
  <si>
    <t>Recife/PE, março/2024</t>
  </si>
  <si>
    <t>Contracheque</t>
  </si>
  <si>
    <t xml:space="preserve">Folha Pagamento </t>
  </si>
  <si>
    <t>Diversos</t>
  </si>
  <si>
    <t>Recibo</t>
  </si>
  <si>
    <t>Fatura</t>
  </si>
  <si>
    <t xml:space="preserve">Veículo locado </t>
  </si>
  <si>
    <t>Combustível</t>
  </si>
  <si>
    <t>Maria Márcia das Chagas</t>
  </si>
  <si>
    <t>333.698.444-00</t>
  </si>
  <si>
    <t>Veículo locado</t>
  </si>
  <si>
    <t>Folha Pagamento</t>
  </si>
  <si>
    <t>Guia</t>
  </si>
  <si>
    <t>Rescisão Contratual</t>
  </si>
  <si>
    <t>Reembolso de Despesas Diversas</t>
  </si>
  <si>
    <t>Salário - Comp. 06/2023</t>
  </si>
  <si>
    <t>CIL - Com. de Informática Ltda - Nagem</t>
  </si>
  <si>
    <t>24.073.694/0001-55</t>
  </si>
  <si>
    <t>Folha de Pagamento</t>
  </si>
  <si>
    <t>Hospedagem</t>
  </si>
  <si>
    <t>Total geral</t>
  </si>
  <si>
    <t xml:space="preserve">NF </t>
  </si>
  <si>
    <t>Salários - Comp. 05/2023</t>
  </si>
  <si>
    <t>Denise Andrea Figueiroa de Oliveira</t>
  </si>
  <si>
    <t>040.102.284-66</t>
  </si>
  <si>
    <t>Kelly Mendes Barbosa</t>
  </si>
  <si>
    <t>016.455.424-67</t>
  </si>
  <si>
    <t>Compl. Diárias p/ 01 beneficiário - MAIO/23</t>
  </si>
  <si>
    <t>NF 155395</t>
  </si>
  <si>
    <t>Diárias p/ 01 beneficiário - Mês 06/2023</t>
  </si>
  <si>
    <t>Devol. de Encargos s/ Folha Pagto - MAIO/23</t>
  </si>
  <si>
    <t>NF 156500</t>
  </si>
  <si>
    <t>NF 157487</t>
  </si>
  <si>
    <t>Diárias p/ 01 beneficiário</t>
  </si>
  <si>
    <t>Salários - Comp. 06/2023</t>
  </si>
  <si>
    <t>Transferência</t>
  </si>
  <si>
    <t>NF 151966 
e 195020</t>
  </si>
  <si>
    <t>28/06/23
03/07/23</t>
  </si>
  <si>
    <t>Maristone Clevson Santos</t>
  </si>
  <si>
    <t xml:space="preserve">763.878.284-49 </t>
  </si>
  <si>
    <t xml:space="preserve">Reembolso de Despesa c/ Kits de Inclusão </t>
  </si>
  <si>
    <t>Fatura 186812</t>
  </si>
  <si>
    <t>Compl. Diárias p/ beneficiário - JUN/2023</t>
  </si>
  <si>
    <t>Devol. de Encargos s/ Folha Pagto - JUN/2023</t>
  </si>
  <si>
    <t>Diárias p/ 01 beneficiário - Mês 07/2023</t>
  </si>
  <si>
    <t>NF 014</t>
  </si>
  <si>
    <t>Lucas Gonzaliz Martins</t>
  </si>
  <si>
    <t>138.050.294-20</t>
  </si>
  <si>
    <t>Serviço de Transporte</t>
  </si>
  <si>
    <t>NF 079</t>
  </si>
  <si>
    <t>Gustavo Erasmo V S C Silva Eireli</t>
  </si>
  <si>
    <t xml:space="preserve">00.145.925/0001-20 </t>
  </si>
  <si>
    <t>NF</t>
  </si>
  <si>
    <t>Adiant. p/ Kits de Inclusão e Manutenção</t>
  </si>
  <si>
    <t>Salário - Comp. 07/2023</t>
  </si>
  <si>
    <t>David Yuri Souto Ayres</t>
  </si>
  <si>
    <t>098.818.034-03</t>
  </si>
  <si>
    <t>Compl. de Diárias p/ 01 beneficiário - JUL/23</t>
  </si>
  <si>
    <t>Diárias p/ 01 beneficiário - JUL/23</t>
  </si>
  <si>
    <t>Phillipe Oliveira de Souza</t>
  </si>
  <si>
    <t>111.536.804.40</t>
  </si>
  <si>
    <t>Reembolso de Despesa c/ Desligamento</t>
  </si>
  <si>
    <t>Ticket</t>
  </si>
  <si>
    <t>Aeroporto Internacional do Recife</t>
  </si>
  <si>
    <t>000.000.000-00</t>
  </si>
  <si>
    <t>Estacionamento</t>
  </si>
  <si>
    <t>NF 027</t>
  </si>
  <si>
    <t>Wendel Torres Trindade</t>
  </si>
  <si>
    <t>45.186.963/0001-60</t>
  </si>
  <si>
    <t>Serviço Prestado de Transporte</t>
  </si>
  <si>
    <t xml:space="preserve">Reembolso de Despesas </t>
  </si>
  <si>
    <t>NF 1.817.686</t>
  </si>
  <si>
    <t xml:space="preserve">Ferreira Costa </t>
  </si>
  <si>
    <t>10.230.480/0019-60</t>
  </si>
  <si>
    <t>Material de Consumo (Custos indiretos)</t>
  </si>
  <si>
    <t>763.878.284-49</t>
  </si>
  <si>
    <t>Adiant. p/ Kits de Manutenção</t>
  </si>
  <si>
    <t>Maria Clara Siqueira</t>
  </si>
  <si>
    <t>111.810.274-62</t>
  </si>
  <si>
    <t>Boleto</t>
  </si>
  <si>
    <t>45.736.131/0001-70</t>
  </si>
  <si>
    <t>Adiantamento - multa de trânsito</t>
  </si>
  <si>
    <t>Adiantamento de salário</t>
  </si>
  <si>
    <t>Fatura 191496</t>
  </si>
  <si>
    <t>Willisbaldo Barbosa da Rocha</t>
  </si>
  <si>
    <t>722.183.394-04</t>
  </si>
  <si>
    <t>Danúbia Katia Mendes Gomes</t>
  </si>
  <si>
    <t>066.172.364-08</t>
  </si>
  <si>
    <t xml:space="preserve">Reembolso c/ Despesas </t>
  </si>
  <si>
    <t>NF 230729</t>
  </si>
  <si>
    <t>Uni Compra Supermercado LTDA</t>
  </si>
  <si>
    <t>41.185.455/0017-73</t>
  </si>
  <si>
    <t>Material de uso pessoal</t>
  </si>
  <si>
    <t>NF 17328</t>
  </si>
  <si>
    <t>Restaurante o Rei do Baião</t>
  </si>
  <si>
    <t>43.039.503/0001-83</t>
  </si>
  <si>
    <t>NF 503</t>
  </si>
  <si>
    <t>ContBrasil Terceiro Setor Ltda</t>
  </si>
  <si>
    <t>28.157.970/0001-14</t>
  </si>
  <si>
    <t>Serviço Prestado Auditoria Exercício 2022</t>
  </si>
  <si>
    <t>Edivan Belo da Silva</t>
  </si>
  <si>
    <t>175.213.498-22</t>
  </si>
  <si>
    <t>NF 19463</t>
  </si>
  <si>
    <t>Mercadinho Mais Você</t>
  </si>
  <si>
    <t>15.459.463/0001-93</t>
  </si>
  <si>
    <t>NF 974.888</t>
  </si>
  <si>
    <t>Material Didático (custos indiretos)</t>
  </si>
  <si>
    <t>ISS Semestral (custos indiretos)</t>
  </si>
  <si>
    <t>Devol. Encargos s/ Folha Pagto - JUL/2023</t>
  </si>
  <si>
    <t>NF 162057</t>
  </si>
  <si>
    <t>NF 5147</t>
  </si>
  <si>
    <t>Duel Mendes de Sousa</t>
  </si>
  <si>
    <t>10.209.470/0001-13</t>
  </si>
  <si>
    <t xml:space="preserve">Recibo </t>
  </si>
  <si>
    <t>Diárias p/ 01 beneficiário - Mês 08/2023</t>
  </si>
  <si>
    <t>NF 221</t>
  </si>
  <si>
    <t>Sacaria Popular</t>
  </si>
  <si>
    <t>37.493.586/0001-83</t>
  </si>
  <si>
    <t>NF 31369</t>
  </si>
  <si>
    <t>Pague Menos</t>
  </si>
  <si>
    <t>06.626.253/1353-24</t>
  </si>
  <si>
    <t>Material de higiene</t>
  </si>
  <si>
    <t>NF 139409</t>
  </si>
  <si>
    <t>Restaurante Serra</t>
  </si>
  <si>
    <t>11.003.015/0001-20</t>
  </si>
  <si>
    <t>Melina de Araújo e Silva Pimentel</t>
  </si>
  <si>
    <t>NF 43.413</t>
  </si>
  <si>
    <t>Edy Nelson A. Azevedo Filho ME</t>
  </si>
  <si>
    <t>07.287.976/0002-55</t>
  </si>
  <si>
    <t>NF 6.761</t>
  </si>
  <si>
    <t>Norma Maria Barbosa da Silva Confecções</t>
  </si>
  <si>
    <t>03.898.982/0001-79</t>
  </si>
  <si>
    <t>NF 35.028</t>
  </si>
  <si>
    <t>Ivanildo de Moura Borba - ME</t>
  </si>
  <si>
    <t>01.863.044/0001-08</t>
  </si>
  <si>
    <t>NF 11.451</t>
  </si>
  <si>
    <t>Antunes Palmeira LTDA</t>
  </si>
  <si>
    <t>07.392.529/0021-90</t>
  </si>
  <si>
    <t>NF 77.097</t>
  </si>
  <si>
    <t>Atacadão S.A.</t>
  </si>
  <si>
    <t>75.315.333/0050-97</t>
  </si>
  <si>
    <t>Centro de Cultura Prof. Luiz Freire</t>
  </si>
  <si>
    <t>10.400.661/0002-49</t>
  </si>
  <si>
    <t>Aluguel de Sala (custos indiretos)</t>
  </si>
  <si>
    <t>Comunidade Terapêutica Projeto Compaixão</t>
  </si>
  <si>
    <t>29.708.669/0001-14</t>
  </si>
  <si>
    <t>Pago a Comunidade Terap. Proj. Compaixão ref. Diárias p/ 01 beneficiário, conf. Recibo - Mês 08/2023</t>
  </si>
  <si>
    <t>Salário - Comp. 08/2023</t>
  </si>
  <si>
    <t>NF 163886</t>
  </si>
  <si>
    <t xml:space="preserve">NF 035 </t>
  </si>
  <si>
    <t>José Hamilton da Costa - MEI</t>
  </si>
  <si>
    <t>36.634.924/0001-97</t>
  </si>
  <si>
    <t>Serv. Técnicos (custos indiretos)</t>
  </si>
  <si>
    <t xml:space="preserve"> Diárias p/ 01 beneficiário - AGO/23</t>
  </si>
  <si>
    <t>Compl. Diárias p/ 01 beneficiário - AGO/23</t>
  </si>
  <si>
    <t>Diárias p/ 01 beneficiário - AGO/23</t>
  </si>
  <si>
    <t>Fatura 196751</t>
  </si>
  <si>
    <t>NF 001</t>
  </si>
  <si>
    <t>Rafael Alves Sinésio - MEI</t>
  </si>
  <si>
    <t>37.659.556/0001-02</t>
  </si>
  <si>
    <t>Custos indiretos - Apoio Administrativo</t>
  </si>
  <si>
    <t>Alberto João da Silva - MEI</t>
  </si>
  <si>
    <t>32.985.928/0001-69</t>
  </si>
  <si>
    <t>Reembolso c/ Despesas Diversas</t>
  </si>
  <si>
    <t>NF 11607</t>
  </si>
  <si>
    <t>Antunes Palmeira Ltda</t>
  </si>
  <si>
    <t>NF 26852</t>
  </si>
  <si>
    <t>Atacarejo de ALimentos Estrela Ltda</t>
  </si>
  <si>
    <t>29.250.401/0001-81</t>
  </si>
  <si>
    <t>NF 204797</t>
  </si>
  <si>
    <t>Itamar C. da S. Negromonte</t>
  </si>
  <si>
    <t>42.472.200/0001-97</t>
  </si>
  <si>
    <t>NF 70629</t>
  </si>
  <si>
    <t>Ac Comércio de Alimentos Ltda</t>
  </si>
  <si>
    <t>39.926.816/0001-86</t>
  </si>
  <si>
    <t>NF 14101</t>
  </si>
  <si>
    <t>Olinda Comércio de Alimentos Ltda</t>
  </si>
  <si>
    <t>49.582.656/0001-59</t>
  </si>
  <si>
    <t xml:space="preserve">016.455.424-67 </t>
  </si>
  <si>
    <t>Compl. de Diárias p/ 01 beneficiário - Mês 08/2023</t>
  </si>
  <si>
    <t xml:space="preserve"> NF 489813</t>
  </si>
  <si>
    <t xml:space="preserve">Farmácia Agrestina Quatro Ltda </t>
  </si>
  <si>
    <t>14.589.349/0001-15</t>
  </si>
  <si>
    <t>NF 138888</t>
  </si>
  <si>
    <t>Comercial Drugstore Ltda ref. Consumo</t>
  </si>
  <si>
    <t>05.230.009/0059-29</t>
  </si>
  <si>
    <t>K G da Silva Mercadinho Eireli</t>
  </si>
  <si>
    <t>29.759.072/0001-07</t>
  </si>
  <si>
    <t>Devol. Encargos s/ Folha Pagto - AGO/2023</t>
  </si>
  <si>
    <t>NF 165263</t>
  </si>
  <si>
    <t>NF 9150</t>
  </si>
  <si>
    <t xml:space="preserve">Wedija da Silva Bezerra </t>
  </si>
  <si>
    <t>29.706.925/0001-34</t>
  </si>
  <si>
    <t>Edivan Belo da Silva ref. Higiene Pessoal</t>
  </si>
  <si>
    <t>NF 165503</t>
  </si>
  <si>
    <t>NF 78789</t>
  </si>
  <si>
    <t>VJ Farma Ltda ref. Consumo</t>
  </si>
  <si>
    <t>01.693.953/0050-23</t>
  </si>
  <si>
    <t>NF 158110</t>
  </si>
  <si>
    <t>NF 006</t>
  </si>
  <si>
    <t>Reginaldo Ferreira de Lima</t>
  </si>
  <si>
    <t>11.925.460/0001-47</t>
  </si>
  <si>
    <t>Custos indiretos -  Manut. Equipamentos</t>
  </si>
  <si>
    <t>NF 22852</t>
  </si>
  <si>
    <t xml:space="preserve">Pizzaria Atlântico Ltda </t>
  </si>
  <si>
    <t>12.784.559/0001-39</t>
  </si>
  <si>
    <t>Custos indiretos - Alimentação</t>
  </si>
  <si>
    <t>Cartório do Primeiro Distrito do Recife</t>
  </si>
  <si>
    <t>04.133.290/0001-00</t>
  </si>
  <si>
    <t>Custos indiretos - Despesas Cartoriais</t>
  </si>
  <si>
    <t>NF 500687</t>
  </si>
  <si>
    <t>Recife Mercantil de Alimentos Ltda</t>
  </si>
  <si>
    <t>35.627.413/0004-28</t>
  </si>
  <si>
    <t>NF 19649</t>
  </si>
  <si>
    <t xml:space="preserve">W. de Souza Silva Restaurantes </t>
  </si>
  <si>
    <t>37.728.042/0001-53</t>
  </si>
  <si>
    <t>Serv. Técnicos Acompanhamento Projeto</t>
  </si>
  <si>
    <t>Salário - Comp. 09/2023</t>
  </si>
  <si>
    <t>Devol. parcial pagto ao SESI (ASOs-NF 78675)</t>
  </si>
  <si>
    <t>Marcia Patrícia da Silva Honorato</t>
  </si>
  <si>
    <t>015.550.374-02</t>
  </si>
  <si>
    <t>Diárias p/ 01 beneficiário - Mês 09/2023</t>
  </si>
  <si>
    <t>Fatura 202544</t>
  </si>
  <si>
    <t>NF 167310</t>
  </si>
  <si>
    <t>046.556.784-37</t>
  </si>
  <si>
    <t>Reemb. de Despesas Diversas</t>
  </si>
  <si>
    <t>Rodrigo de Oliveira Martins</t>
  </si>
  <si>
    <t>Transporte</t>
  </si>
  <si>
    <t>NF 19678</t>
  </si>
  <si>
    <t>WMS Supermecados do Brasil Ltda</t>
  </si>
  <si>
    <t>93.209.765/0347-98</t>
  </si>
  <si>
    <t>NF 24734</t>
  </si>
  <si>
    <t>Franco Benelly Comercio de Tecidos e CO</t>
  </si>
  <si>
    <t>05.773.243/0001-86</t>
  </si>
  <si>
    <t>Devol. de Encargos s/ Folha de Pagamento - Comp. 09/2023</t>
  </si>
  <si>
    <t>Reemb. de Despesas c/ Kits de Inclusão e Manutenção</t>
  </si>
  <si>
    <t>NF 44336</t>
  </si>
  <si>
    <t>Maria Patricia da Silva Honorato</t>
  </si>
  <si>
    <t>Reembolso de Despesas c/ Alimentação</t>
  </si>
  <si>
    <t>NF 54667</t>
  </si>
  <si>
    <t>Castro e Luna Doces e Salgados LTDA</t>
  </si>
  <si>
    <t>19.299.839/0001-09</t>
  </si>
  <si>
    <t>Reembolso de Despesas c/ Alimentação - Teia de Cuidados</t>
  </si>
  <si>
    <t>NF 229348</t>
  </si>
  <si>
    <t>Supermecado da Familia S/A</t>
  </si>
  <si>
    <t>05.677.591/0012-02</t>
  </si>
  <si>
    <t>Serviços prestados PJ</t>
  </si>
  <si>
    <t>NF 005</t>
  </si>
  <si>
    <t>Maria Edivânia Vicente dos Santos - MEI</t>
  </si>
  <si>
    <t>42.194.593/0001-14</t>
  </si>
  <si>
    <t>Monitoramento Institucional</t>
  </si>
  <si>
    <t>Salário - Comp. 10/2023</t>
  </si>
  <si>
    <t>NF 84055</t>
  </si>
  <si>
    <t>Panificadora Lima</t>
  </si>
  <si>
    <t>08.981.756/0001-70</t>
  </si>
  <si>
    <t>NF 187930</t>
  </si>
  <si>
    <t>Supermercado Novo Dia Ltda</t>
  </si>
  <si>
    <t>09.209.153/0001-18</t>
  </si>
  <si>
    <t>NF 58008</t>
  </si>
  <si>
    <t>Mercantil de Alimentos Ideal Ltda EPP</t>
  </si>
  <si>
    <t>25.244.442/0001-04</t>
  </si>
  <si>
    <t>NF 6641</t>
  </si>
  <si>
    <t xml:space="preserve">Casa Gonçalves </t>
  </si>
  <si>
    <t>10.657.153/0001-60</t>
  </si>
  <si>
    <t>NF 203240</t>
  </si>
  <si>
    <t>Sendas Distribuidoras S/A</t>
  </si>
  <si>
    <t>06.057.223/0289-39</t>
  </si>
  <si>
    <t>NF 221286</t>
  </si>
  <si>
    <t>Kinitos Festas</t>
  </si>
  <si>
    <t>31.432.796/0001-85</t>
  </si>
  <si>
    <t>Maria José dos Dias</t>
  </si>
  <si>
    <t>326.702.304-15</t>
  </si>
  <si>
    <t>NF 06305</t>
  </si>
  <si>
    <t>Leonardo Barbosa da Silva Comercio</t>
  </si>
  <si>
    <t>18.999.329/0001-73</t>
  </si>
  <si>
    <t>NF 008</t>
  </si>
  <si>
    <t>Romulo Melo da Silva</t>
  </si>
  <si>
    <t>30.255.494/0001-16</t>
  </si>
  <si>
    <t>Diárias p/ 01 beneficiário - Mês 10/2023</t>
  </si>
  <si>
    <t>Maria José das Chagas</t>
  </si>
  <si>
    <t>Fatura 209568</t>
  </si>
  <si>
    <t>Maristone Clevson dos Santos</t>
  </si>
  <si>
    <t>NF 15970</t>
  </si>
  <si>
    <t xml:space="preserve">Carlos Produtos Descartáveis Eireli </t>
  </si>
  <si>
    <t>33.663.690/0001-18</t>
  </si>
  <si>
    <t>NF 77688</t>
  </si>
  <si>
    <t>Franco Benelly Com. de Tec.</t>
  </si>
  <si>
    <t>NF 149971</t>
  </si>
  <si>
    <t xml:space="preserve">Alfani Confecções e Comércio Ltda </t>
  </si>
  <si>
    <t>02.524.216/0017-49</t>
  </si>
  <si>
    <t>NF 238902</t>
  </si>
  <si>
    <t>Atacadão S.A</t>
  </si>
  <si>
    <t>NF 58432</t>
  </si>
  <si>
    <t xml:space="preserve">Edy Nelson A. Azevedo Filho </t>
  </si>
  <si>
    <t>07.267.976/0002-55</t>
  </si>
  <si>
    <t>NF 73774</t>
  </si>
  <si>
    <t xml:space="preserve">Central das Miudezas Ltda </t>
  </si>
  <si>
    <t>20.044.265/0001-07</t>
  </si>
  <si>
    <t>NF 55183</t>
  </si>
  <si>
    <t xml:space="preserve">Maristone Clevson dos Santos </t>
  </si>
  <si>
    <t>NF 150562</t>
  </si>
  <si>
    <t>Alfani Confecções e Comércio Ltda</t>
  </si>
  <si>
    <t>Reembolso com Alimentação</t>
  </si>
  <si>
    <t>Adiantamento de Salário</t>
  </si>
  <si>
    <t>NF 43703</t>
  </si>
  <si>
    <t>Jonatas de A. Pereira</t>
  </si>
  <si>
    <t>22.603.775/0001-94</t>
  </si>
  <si>
    <t>Edvan Borba da Silva</t>
  </si>
  <si>
    <t>178.213.498-22</t>
  </si>
  <si>
    <t>Devol. Encargos Folha Pagto - OUT/2023</t>
  </si>
  <si>
    <t>NF 171616</t>
  </si>
  <si>
    <t>NF 320652</t>
  </si>
  <si>
    <t>Accioly Comércio Farmácia</t>
  </si>
  <si>
    <t>06.076.281/0001-42</t>
  </si>
  <si>
    <t>NF 7312</t>
  </si>
  <si>
    <t>Porta Larga Comércio de Alimentos</t>
  </si>
  <si>
    <t>51.632.927/0001-85</t>
  </si>
  <si>
    <t xml:space="preserve">Reembolso de Despesas c/ Alimentação </t>
  </si>
  <si>
    <t>NF 20274</t>
  </si>
  <si>
    <t>Supermercado Cavaleiro Express</t>
  </si>
  <si>
    <t>24.196.329/0001-38</t>
  </si>
  <si>
    <t>NF 253</t>
  </si>
  <si>
    <t>Sandro José Vasconcelos de Oliveira</t>
  </si>
  <si>
    <t>33.303.437/0001-53</t>
  </si>
  <si>
    <t>Fornecimento de Água</t>
  </si>
  <si>
    <t>NF 016</t>
  </si>
  <si>
    <t>NF 29133</t>
  </si>
  <si>
    <t>Josefa A da Silva</t>
  </si>
  <si>
    <t>37.403.773/0001-29</t>
  </si>
  <si>
    <t>NF 29136</t>
  </si>
  <si>
    <t xml:space="preserve">Josefa A da Silva </t>
  </si>
  <si>
    <t>Material de consumo</t>
  </si>
  <si>
    <t>NF 94223</t>
  </si>
  <si>
    <t xml:space="preserve">Petro Agamenon Combustível Ltda </t>
  </si>
  <si>
    <t>09.462.260/0001-53</t>
  </si>
  <si>
    <t>NF 243711</t>
  </si>
  <si>
    <t>Atacadão S.A. ref. Kits de Manutenção</t>
  </si>
  <si>
    <t>Kits de manutenção</t>
  </si>
  <si>
    <t>NF 370606</t>
  </si>
  <si>
    <t xml:space="preserve">Bello Desejo Lanchonete Ltda </t>
  </si>
  <si>
    <t>07.640.219/0001-02</t>
  </si>
  <si>
    <t>NF 43110</t>
  </si>
  <si>
    <t>Victor M Avelino dos Santos</t>
  </si>
  <si>
    <t>40.500.382//0001-37</t>
  </si>
  <si>
    <t>NF 11069</t>
  </si>
  <si>
    <t xml:space="preserve">J Antonio dos Santos Restaurante Ltda </t>
  </si>
  <si>
    <t>32.914.912/0001-65</t>
  </si>
  <si>
    <t xml:space="preserve">Maristone Clevson Santos </t>
  </si>
  <si>
    <t>Redução de Danos</t>
  </si>
  <si>
    <t>NF 151850</t>
  </si>
  <si>
    <t xml:space="preserve">Petrovel Petróleo Veloso Ltda </t>
  </si>
  <si>
    <t>01.294.927/0001-44</t>
  </si>
  <si>
    <t>NF 017</t>
  </si>
  <si>
    <t>011.454.644-40</t>
  </si>
  <si>
    <t>13º Salário/2023</t>
  </si>
  <si>
    <t>Carlos Henrique Barbosa da Silva</t>
  </si>
  <si>
    <t>Adiant. p/ Kits de Manutenção e Inclusão</t>
  </si>
  <si>
    <t>Higiene</t>
  </si>
  <si>
    <t>NF 088</t>
  </si>
  <si>
    <t>00.145.925/0001-20</t>
  </si>
  <si>
    <t>05/12/2023</t>
  </si>
  <si>
    <t>Sara de Araújo Rodrigues</t>
  </si>
  <si>
    <t>Diárias p/01 beneficiário - Mês 11/2023</t>
  </si>
  <si>
    <t>Férias - Comp. 11/2023</t>
  </si>
  <si>
    <t>NF 5773</t>
  </si>
  <si>
    <t>Ongsys Sistemas Ltda</t>
  </si>
  <si>
    <t>Licença de Uso e Manut. de Sistemas</t>
  </si>
  <si>
    <t>Núcleo de Informação e Coord. do Ponto BR</t>
  </si>
  <si>
    <t>Manutenção do Domínio do Site</t>
  </si>
  <si>
    <t>Marco Aurélio Leite Correa Filho</t>
  </si>
  <si>
    <t>Diárias p/ 01 beneficiário - Mês 11/2023</t>
  </si>
  <si>
    <t>Diárias p/ 02 beneficiários - Mês 11/2023</t>
  </si>
  <si>
    <t>NF 009</t>
  </si>
  <si>
    <t>Iêda Virgínia Valeriano - MEI</t>
  </si>
  <si>
    <t>Relatório de Atividade de Formação Institucional</t>
  </si>
  <si>
    <t xml:space="preserve">Vanessa da Silva Pereira - MEI </t>
  </si>
  <si>
    <t xml:space="preserve"> NF 536</t>
  </si>
  <si>
    <t>Pousada Sandra Ltda</t>
  </si>
  <si>
    <t>07/12/2023</t>
  </si>
  <si>
    <t>NF 033</t>
  </si>
  <si>
    <t>Fatura 215882</t>
  </si>
  <si>
    <t>12/12/2023</t>
  </si>
  <si>
    <t>14/12/2023</t>
  </si>
  <si>
    <t>19/12/2023</t>
  </si>
  <si>
    <t>21/12/2023</t>
  </si>
  <si>
    <t>28/12/2023</t>
  </si>
  <si>
    <t>053.697.854-90</t>
  </si>
  <si>
    <t>29.335.055/0001-34</t>
  </si>
  <si>
    <t>05.506.560/0001-36</t>
  </si>
  <si>
    <t>134.169.964-10</t>
  </si>
  <si>
    <t>31.898.460/0001-02</t>
  </si>
  <si>
    <t>35.474.010/0001-43</t>
  </si>
  <si>
    <t>18.470.992/0001-86</t>
  </si>
  <si>
    <t>NF 430</t>
  </si>
  <si>
    <t>Samdro José Vasconcelos de Oliveira</t>
  </si>
  <si>
    <t>NF 19</t>
  </si>
  <si>
    <t>Serviço Translado</t>
  </si>
  <si>
    <t>Devol. Encargos Folha Pagto - NOV/2023</t>
  </si>
  <si>
    <t>NF 564</t>
  </si>
  <si>
    <t>Centro de desenvolvimento da Cidadania</t>
  </si>
  <si>
    <t>03.970.166/0001/89</t>
  </si>
  <si>
    <t>Material de Higiene</t>
  </si>
  <si>
    <t>NF 20</t>
  </si>
  <si>
    <t>Gustavo erasmo</t>
  </si>
  <si>
    <t>Maria Edivânia Vicente</t>
  </si>
  <si>
    <t>177.002.678-98</t>
  </si>
  <si>
    <t>Salário DEZ/23</t>
  </si>
  <si>
    <t>NF 541</t>
  </si>
  <si>
    <t>NF 1</t>
  </si>
  <si>
    <t>Aldenise Raimundo</t>
  </si>
  <si>
    <t>729.216.414-53</t>
  </si>
  <si>
    <t>Prestação de Serviço</t>
  </si>
  <si>
    <t>NF 5</t>
  </si>
  <si>
    <t>josé Hamilton</t>
  </si>
  <si>
    <t>Serv.Tecnicos</t>
  </si>
  <si>
    <t>RELAÇÃO DE PAGAMENTOS  - PPVIDA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</si>
</sst>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000000"/>
      <name val="Calibri"/>
    </font>
    <font>
      <i/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9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6" fillId="3" borderId="1" xfId="1" applyFont="1" applyFill="1" applyBorder="1" applyAlignment="1">
      <alignment horizontal="right"/>
    </xf>
    <xf numFmtId="44" fontId="3" fillId="0" borderId="7" xfId="1" applyFont="1" applyBorder="1" applyAlignment="1">
      <alignment vertical="center"/>
    </xf>
    <xf numFmtId="44" fontId="3" fillId="0" borderId="9" xfId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/>
    </xf>
    <xf numFmtId="44" fontId="0" fillId="0" borderId="1" xfId="1" applyFont="1" applyBorder="1"/>
    <xf numFmtId="0" fontId="11" fillId="0" borderId="1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4" fontId="0" fillId="0" borderId="1" xfId="1" applyFont="1" applyBorder="1" applyAlignment="1">
      <alignment horizontal="right"/>
    </xf>
    <xf numFmtId="44" fontId="0" fillId="5" borderId="1" xfId="1" applyFont="1" applyFill="1" applyBorder="1" applyAlignment="1">
      <alignment horizontal="right"/>
    </xf>
    <xf numFmtId="44" fontId="11" fillId="0" borderId="1" xfId="1" applyFont="1" applyBorder="1" applyAlignment="1">
      <alignment horizontal="right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/>
    </xf>
    <xf numFmtId="1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right"/>
    </xf>
    <xf numFmtId="14" fontId="3" fillId="5" borderId="1" xfId="2" applyNumberFormat="1" applyFont="1" applyFill="1" applyBorder="1" applyAlignment="1">
      <alignment horizontal="center"/>
    </xf>
    <xf numFmtId="0" fontId="3" fillId="5" borderId="1" xfId="2" applyFont="1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/>
    </xf>
    <xf numFmtId="44" fontId="3" fillId="5" borderId="1" xfId="1" applyFont="1" applyFill="1" applyBorder="1" applyAlignment="1">
      <alignment horizontal="right"/>
    </xf>
    <xf numFmtId="14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44" fontId="6" fillId="0" borderId="1" xfId="1" applyFont="1" applyBorder="1" applyAlignment="1">
      <alignment horizontal="right"/>
    </xf>
    <xf numFmtId="14" fontId="3" fillId="3" borderId="1" xfId="2" applyNumberFormat="1" applyFont="1" applyFill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14" fontId="6" fillId="3" borderId="1" xfId="2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14" fontId="3" fillId="0" borderId="1" xfId="2" applyNumberFormat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shrinkToFit="1"/>
    </xf>
    <xf numFmtId="44" fontId="5" fillId="0" borderId="13" xfId="1" applyFont="1" applyBorder="1" applyAlignment="1">
      <alignment horizontal="center" vertical="top" wrapText="1"/>
    </xf>
  </cellXfs>
  <cellStyles count="3">
    <cellStyle name="Moeda" xfId="1" builtinId="4"/>
    <cellStyle name="Normal" xfId="0" builtinId="0"/>
    <cellStyle name="Normal 2" xfId="2" xr:uid="{E146807D-B3D7-424D-941D-874DAD3FB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17517</xdr:colOff>
      <xdr:row>0</xdr:row>
      <xdr:rowOff>14654</xdr:rowOff>
    </xdr:from>
    <xdr:to>
      <xdr:col>1</xdr:col>
      <xdr:colOff>516580</xdr:colOff>
      <xdr:row>3</xdr:row>
      <xdr:rowOff>18514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A0ACC7F-550A-4ACB-87FF-DE5B52DC5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17" y="14654"/>
          <a:ext cx="925783" cy="529640"/>
        </a:xfrm>
        <a:prstGeom prst="rect">
          <a:avLst/>
        </a:prstGeom>
      </xdr:spPr>
    </xdr:pic>
    <xdr:clientData/>
  </xdr:twoCellAnchor>
  <xdr:twoCellAnchor>
    <xdr:from>
      <xdr:col>6</xdr:col>
      <xdr:colOff>1056409</xdr:colOff>
      <xdr:row>231</xdr:row>
      <xdr:rowOff>25977</xdr:rowOff>
    </xdr:from>
    <xdr:to>
      <xdr:col>6</xdr:col>
      <xdr:colOff>2142259</xdr:colOff>
      <xdr:row>234</xdr:row>
      <xdr:rowOff>43455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D907CCD-119F-4F56-ADD7-AF9D980E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389" y="36480057"/>
          <a:ext cx="1085850" cy="52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632112</xdr:colOff>
      <xdr:row>232</xdr:row>
      <xdr:rowOff>17320</xdr:rowOff>
    </xdr:from>
    <xdr:to>
      <xdr:col>4</xdr:col>
      <xdr:colOff>1512222</xdr:colOff>
      <xdr:row>234</xdr:row>
      <xdr:rowOff>43296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C428E0D-4CCE-43BC-BEE1-B4AEF5B782A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932" y="36639040"/>
          <a:ext cx="1634490" cy="3612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4F26-8C74-40AD-A4C7-4959D6067B12}">
  <dimension ref="A2:H236"/>
  <sheetViews>
    <sheetView tabSelected="1" workbookViewId="0">
      <selection activeCell="C3" sqref="C3:H3"/>
    </sheetView>
  </sheetViews>
  <sheetFormatPr defaultColWidth="9.109375" defaultRowHeight="13.5" customHeight="1" x14ac:dyDescent="0.3"/>
  <cols>
    <col min="1" max="1" width="6.44140625" style="1" customWidth="1"/>
    <col min="2" max="2" width="11.21875" style="1" bestFit="1" customWidth="1"/>
    <col min="3" max="3" width="12.44140625" style="1" bestFit="1" customWidth="1"/>
    <col min="4" max="4" width="11.44140625" style="1" bestFit="1" customWidth="1"/>
    <col min="5" max="5" width="44.109375" style="2" bestFit="1" customWidth="1"/>
    <col min="6" max="6" width="19.21875" style="53" customWidth="1"/>
    <col min="7" max="7" width="58.109375" style="2" bestFit="1" customWidth="1"/>
    <col min="8" max="8" width="15.6640625" style="5" bestFit="1" customWidth="1"/>
    <col min="9" max="16384" width="9.109375" style="2"/>
  </cols>
  <sheetData>
    <row r="2" spans="1:8" ht="13.5" customHeight="1" x14ac:dyDescent="0.3">
      <c r="C2" s="35" t="s">
        <v>443</v>
      </c>
      <c r="D2" s="35"/>
      <c r="E2" s="35"/>
      <c r="F2" s="35"/>
      <c r="G2" s="35"/>
      <c r="H2" s="35"/>
    </row>
    <row r="3" spans="1:8" ht="13.5" customHeight="1" x14ac:dyDescent="0.3">
      <c r="C3" s="35"/>
      <c r="D3" s="35"/>
      <c r="E3" s="35"/>
      <c r="F3" s="35"/>
      <c r="G3" s="35"/>
      <c r="H3" s="35"/>
    </row>
    <row r="5" spans="1:8" s="3" customFormat="1" ht="28.8" x14ac:dyDescent="0.3">
      <c r="A5" s="82" t="s">
        <v>0</v>
      </c>
      <c r="B5" s="83" t="s">
        <v>1</v>
      </c>
      <c r="C5" s="82" t="s">
        <v>2</v>
      </c>
      <c r="D5" s="82"/>
      <c r="E5" s="82" t="s">
        <v>3</v>
      </c>
      <c r="F5" s="82"/>
      <c r="G5" s="82" t="s">
        <v>4</v>
      </c>
      <c r="H5" s="84" t="s">
        <v>5</v>
      </c>
    </row>
    <row r="6" spans="1:8" ht="13.5" customHeight="1" x14ac:dyDescent="0.3">
      <c r="A6" s="82"/>
      <c r="B6" s="85" t="s">
        <v>6</v>
      </c>
      <c r="C6" s="85" t="s">
        <v>7</v>
      </c>
      <c r="D6" s="85" t="s">
        <v>6</v>
      </c>
      <c r="E6" s="85" t="s">
        <v>8</v>
      </c>
      <c r="F6" s="86" t="s">
        <v>9</v>
      </c>
      <c r="G6" s="82"/>
      <c r="H6" s="84"/>
    </row>
    <row r="7" spans="1:8" ht="13.5" customHeight="1" x14ac:dyDescent="0.3">
      <c r="A7" s="60">
        <v>1</v>
      </c>
      <c r="B7" s="66">
        <v>45064</v>
      </c>
      <c r="C7" s="60" t="s">
        <v>49</v>
      </c>
      <c r="D7" s="66">
        <v>45064</v>
      </c>
      <c r="E7" s="67" t="s">
        <v>10</v>
      </c>
      <c r="F7" s="68" t="s">
        <v>11</v>
      </c>
      <c r="G7" s="67" t="s">
        <v>35</v>
      </c>
      <c r="H7" s="69">
        <v>1000</v>
      </c>
    </row>
    <row r="8" spans="1:8" ht="13.5" customHeight="1" x14ac:dyDescent="0.3">
      <c r="A8" s="60">
        <f>A7+1</f>
        <v>2</v>
      </c>
      <c r="B8" s="66">
        <v>45071</v>
      </c>
      <c r="C8" s="60" t="s">
        <v>49</v>
      </c>
      <c r="D8" s="66">
        <v>45071</v>
      </c>
      <c r="E8" s="67" t="s">
        <v>10</v>
      </c>
      <c r="F8" s="68" t="s">
        <v>11</v>
      </c>
      <c r="G8" s="67" t="s">
        <v>35</v>
      </c>
      <c r="H8" s="69">
        <v>1000</v>
      </c>
    </row>
    <row r="9" spans="1:8" ht="13.5" customHeight="1" x14ac:dyDescent="0.3">
      <c r="A9" s="60">
        <f t="shared" ref="A9:A72" si="0">A8+1</f>
        <v>3</v>
      </c>
      <c r="B9" s="66">
        <v>45077</v>
      </c>
      <c r="C9" s="60" t="s">
        <v>29</v>
      </c>
      <c r="D9" s="66">
        <v>45077</v>
      </c>
      <c r="E9" s="67" t="s">
        <v>39</v>
      </c>
      <c r="F9" s="68" t="s">
        <v>31</v>
      </c>
      <c r="G9" s="67" t="s">
        <v>50</v>
      </c>
      <c r="H9" s="69">
        <v>7641.41</v>
      </c>
    </row>
    <row r="10" spans="1:8" ht="13.5" customHeight="1" x14ac:dyDescent="0.3">
      <c r="A10" s="60">
        <f t="shared" si="0"/>
        <v>4</v>
      </c>
      <c r="B10" s="66">
        <v>45077</v>
      </c>
      <c r="C10" s="60" t="s">
        <v>29</v>
      </c>
      <c r="D10" s="66">
        <v>45077</v>
      </c>
      <c r="E10" s="67" t="s">
        <v>51</v>
      </c>
      <c r="F10" s="68" t="s">
        <v>52</v>
      </c>
      <c r="G10" s="67" t="s">
        <v>50</v>
      </c>
      <c r="H10" s="69">
        <v>920.87</v>
      </c>
    </row>
    <row r="11" spans="1:8" ht="13.5" customHeight="1" x14ac:dyDescent="0.3">
      <c r="A11" s="60">
        <f t="shared" si="0"/>
        <v>5</v>
      </c>
      <c r="B11" s="59">
        <v>45078</v>
      </c>
      <c r="C11" s="60" t="s">
        <v>32</v>
      </c>
      <c r="D11" s="59">
        <v>45078</v>
      </c>
      <c r="E11" s="61" t="s">
        <v>53</v>
      </c>
      <c r="F11" s="68" t="s">
        <v>54</v>
      </c>
      <c r="G11" s="61" t="s">
        <v>55</v>
      </c>
      <c r="H11" s="56">
        <v>2450</v>
      </c>
    </row>
    <row r="12" spans="1:8" ht="13.5" customHeight="1" x14ac:dyDescent="0.3">
      <c r="A12" s="60">
        <f t="shared" si="0"/>
        <v>6</v>
      </c>
      <c r="B12" s="59">
        <v>45084</v>
      </c>
      <c r="C12" s="60" t="s">
        <v>56</v>
      </c>
      <c r="D12" s="66">
        <v>45089</v>
      </c>
      <c r="E12" s="61" t="s">
        <v>10</v>
      </c>
      <c r="F12" s="68" t="s">
        <v>11</v>
      </c>
      <c r="G12" s="61" t="s">
        <v>35</v>
      </c>
      <c r="H12" s="56">
        <v>1015</v>
      </c>
    </row>
    <row r="13" spans="1:8" ht="13.5" customHeight="1" x14ac:dyDescent="0.3">
      <c r="A13" s="60">
        <f t="shared" si="0"/>
        <v>7</v>
      </c>
      <c r="B13" s="59">
        <v>45092</v>
      </c>
      <c r="C13" s="60" t="s">
        <v>32</v>
      </c>
      <c r="D13" s="66">
        <v>45092</v>
      </c>
      <c r="E13" s="61" t="s">
        <v>19</v>
      </c>
      <c r="F13" s="68" t="s">
        <v>20</v>
      </c>
      <c r="G13" s="61" t="s">
        <v>57</v>
      </c>
      <c r="H13" s="56">
        <v>500</v>
      </c>
    </row>
    <row r="14" spans="1:8" ht="13.5" customHeight="1" x14ac:dyDescent="0.3">
      <c r="A14" s="60">
        <f t="shared" si="0"/>
        <v>8</v>
      </c>
      <c r="B14" s="59">
        <v>45096</v>
      </c>
      <c r="C14" s="60" t="s">
        <v>32</v>
      </c>
      <c r="D14" s="59">
        <v>45078</v>
      </c>
      <c r="E14" s="61" t="s">
        <v>15</v>
      </c>
      <c r="F14" s="68" t="s">
        <v>16</v>
      </c>
      <c r="G14" s="61" t="s">
        <v>58</v>
      </c>
      <c r="H14" s="56">
        <v>1491.18</v>
      </c>
    </row>
    <row r="15" spans="1:8" ht="13.5" customHeight="1" x14ac:dyDescent="0.3">
      <c r="A15" s="60">
        <f t="shared" si="0"/>
        <v>9</v>
      </c>
      <c r="B15" s="59">
        <v>45097</v>
      </c>
      <c r="C15" s="60" t="s">
        <v>59</v>
      </c>
      <c r="D15" s="66">
        <v>45100</v>
      </c>
      <c r="E15" s="61" t="s">
        <v>10</v>
      </c>
      <c r="F15" s="68" t="s">
        <v>11</v>
      </c>
      <c r="G15" s="61" t="s">
        <v>35</v>
      </c>
      <c r="H15" s="56">
        <v>1015</v>
      </c>
    </row>
    <row r="16" spans="1:8" ht="13.5" customHeight="1" x14ac:dyDescent="0.3">
      <c r="A16" s="60">
        <f t="shared" si="0"/>
        <v>10</v>
      </c>
      <c r="B16" s="59">
        <v>45099</v>
      </c>
      <c r="C16" s="60" t="s">
        <v>32</v>
      </c>
      <c r="D16" s="59">
        <v>45099</v>
      </c>
      <c r="E16" s="61" t="s">
        <v>19</v>
      </c>
      <c r="F16" s="68" t="s">
        <v>20</v>
      </c>
      <c r="G16" s="61" t="s">
        <v>57</v>
      </c>
      <c r="H16" s="56">
        <v>500</v>
      </c>
    </row>
    <row r="17" spans="1:8" ht="13.5" customHeight="1" x14ac:dyDescent="0.3">
      <c r="A17" s="60">
        <f t="shared" si="0"/>
        <v>11</v>
      </c>
      <c r="B17" s="59">
        <v>45106</v>
      </c>
      <c r="C17" s="60" t="s">
        <v>60</v>
      </c>
      <c r="D17" s="66">
        <v>45108</v>
      </c>
      <c r="E17" s="61" t="s">
        <v>10</v>
      </c>
      <c r="F17" s="68" t="s">
        <v>11</v>
      </c>
      <c r="G17" s="61" t="s">
        <v>35</v>
      </c>
      <c r="H17" s="47">
        <v>2015</v>
      </c>
    </row>
    <row r="18" spans="1:8" ht="13.5" customHeight="1" x14ac:dyDescent="0.3">
      <c r="A18" s="60">
        <f t="shared" si="0"/>
        <v>12</v>
      </c>
      <c r="B18" s="59">
        <v>45106</v>
      </c>
      <c r="C18" s="60" t="s">
        <v>32</v>
      </c>
      <c r="D18" s="59">
        <v>45106</v>
      </c>
      <c r="E18" s="61" t="s">
        <v>19</v>
      </c>
      <c r="F18" s="68" t="s">
        <v>20</v>
      </c>
      <c r="G18" s="61" t="s">
        <v>61</v>
      </c>
      <c r="H18" s="56">
        <v>500</v>
      </c>
    </row>
    <row r="19" spans="1:8" ht="13.5" customHeight="1" x14ac:dyDescent="0.3">
      <c r="A19" s="60">
        <f t="shared" si="0"/>
        <v>13</v>
      </c>
      <c r="B19" s="59">
        <v>45107</v>
      </c>
      <c r="C19" s="60" t="s">
        <v>29</v>
      </c>
      <c r="D19" s="59">
        <v>45107</v>
      </c>
      <c r="E19" s="61" t="s">
        <v>46</v>
      </c>
      <c r="F19" s="68" t="s">
        <v>31</v>
      </c>
      <c r="G19" s="67" t="s">
        <v>62</v>
      </c>
      <c r="H19" s="47">
        <v>11338.1</v>
      </c>
    </row>
    <row r="20" spans="1:8" ht="13.5" customHeight="1" x14ac:dyDescent="0.3">
      <c r="A20" s="60">
        <f t="shared" si="0"/>
        <v>14</v>
      </c>
      <c r="B20" s="59">
        <v>45107</v>
      </c>
      <c r="C20" s="60" t="s">
        <v>32</v>
      </c>
      <c r="D20" s="59">
        <v>45107</v>
      </c>
      <c r="E20" s="61" t="s">
        <v>15</v>
      </c>
      <c r="F20" s="68" t="s">
        <v>16</v>
      </c>
      <c r="G20" s="61" t="s">
        <v>63</v>
      </c>
      <c r="H20" s="56">
        <v>25</v>
      </c>
    </row>
    <row r="21" spans="1:8" ht="13.5" customHeight="1" x14ac:dyDescent="0.3">
      <c r="A21" s="60">
        <f t="shared" si="0"/>
        <v>15</v>
      </c>
      <c r="B21" s="59">
        <v>45107</v>
      </c>
      <c r="C21" s="60" t="s">
        <v>32</v>
      </c>
      <c r="D21" s="59">
        <v>45107</v>
      </c>
      <c r="E21" s="61" t="s">
        <v>15</v>
      </c>
      <c r="F21" s="68" t="s">
        <v>16</v>
      </c>
      <c r="G21" s="61" t="s">
        <v>63</v>
      </c>
      <c r="H21" s="47">
        <v>100</v>
      </c>
    </row>
    <row r="22" spans="1:8" ht="13.5" customHeight="1" x14ac:dyDescent="0.3">
      <c r="A22" s="60">
        <f t="shared" si="0"/>
        <v>16</v>
      </c>
      <c r="B22" s="87">
        <v>45110</v>
      </c>
      <c r="C22" s="60" t="s">
        <v>29</v>
      </c>
      <c r="D22" s="87">
        <v>45110</v>
      </c>
      <c r="E22" s="68" t="s">
        <v>51</v>
      </c>
      <c r="F22" s="68" t="s">
        <v>52</v>
      </c>
      <c r="G22" s="68" t="s">
        <v>43</v>
      </c>
      <c r="H22" s="88">
        <v>3273.71</v>
      </c>
    </row>
    <row r="23" spans="1:8" ht="13.5" customHeight="1" x14ac:dyDescent="0.3">
      <c r="A23" s="60">
        <f t="shared" si="0"/>
        <v>17</v>
      </c>
      <c r="B23" s="87">
        <v>45113</v>
      </c>
      <c r="C23" s="62" t="s">
        <v>64</v>
      </c>
      <c r="D23" s="89" t="s">
        <v>65</v>
      </c>
      <c r="E23" s="68" t="s">
        <v>66</v>
      </c>
      <c r="F23" s="68" t="s">
        <v>67</v>
      </c>
      <c r="G23" s="68" t="s">
        <v>68</v>
      </c>
      <c r="H23" s="88">
        <v>1112.31</v>
      </c>
    </row>
    <row r="24" spans="1:8" ht="13.5" customHeight="1" x14ac:dyDescent="0.3">
      <c r="A24" s="60">
        <f t="shared" si="0"/>
        <v>18</v>
      </c>
      <c r="B24" s="87">
        <v>45113</v>
      </c>
      <c r="C24" s="60" t="s">
        <v>69</v>
      </c>
      <c r="D24" s="87">
        <v>45093</v>
      </c>
      <c r="E24" s="68" t="s">
        <v>13</v>
      </c>
      <c r="F24" s="68" t="s">
        <v>14</v>
      </c>
      <c r="G24" s="68" t="s">
        <v>34</v>
      </c>
      <c r="H24" s="88">
        <v>2214</v>
      </c>
    </row>
    <row r="25" spans="1:8" ht="13.5" customHeight="1" x14ac:dyDescent="0.3">
      <c r="A25" s="60">
        <f t="shared" si="0"/>
        <v>19</v>
      </c>
      <c r="B25" s="87">
        <v>45113</v>
      </c>
      <c r="C25" s="60" t="s">
        <v>32</v>
      </c>
      <c r="D25" s="90">
        <v>45113</v>
      </c>
      <c r="E25" s="68" t="s">
        <v>53</v>
      </c>
      <c r="F25" s="68" t="s">
        <v>54</v>
      </c>
      <c r="G25" s="68" t="s">
        <v>70</v>
      </c>
      <c r="H25" s="88">
        <v>1120</v>
      </c>
    </row>
    <row r="26" spans="1:8" ht="13.5" customHeight="1" x14ac:dyDescent="0.3">
      <c r="A26" s="60">
        <f t="shared" si="0"/>
        <v>20</v>
      </c>
      <c r="B26" s="87">
        <v>45125</v>
      </c>
      <c r="C26" s="60" t="s">
        <v>32</v>
      </c>
      <c r="D26" s="87">
        <v>45125</v>
      </c>
      <c r="E26" s="68" t="s">
        <v>15</v>
      </c>
      <c r="F26" s="68" t="s">
        <v>16</v>
      </c>
      <c r="G26" s="68" t="s">
        <v>71</v>
      </c>
      <c r="H26" s="88">
        <v>3061.84</v>
      </c>
    </row>
    <row r="27" spans="1:8" ht="13.5" customHeight="1" x14ac:dyDescent="0.3">
      <c r="A27" s="60">
        <f t="shared" si="0"/>
        <v>21</v>
      </c>
      <c r="B27" s="87">
        <v>45128</v>
      </c>
      <c r="C27" s="60" t="s">
        <v>32</v>
      </c>
      <c r="D27" s="90">
        <v>45128</v>
      </c>
      <c r="E27" s="68" t="s">
        <v>19</v>
      </c>
      <c r="F27" s="68" t="s">
        <v>20</v>
      </c>
      <c r="G27" s="68" t="s">
        <v>72</v>
      </c>
      <c r="H27" s="88">
        <v>500</v>
      </c>
    </row>
    <row r="28" spans="1:8" ht="13.5" customHeight="1" x14ac:dyDescent="0.3">
      <c r="A28" s="60">
        <f t="shared" si="0"/>
        <v>22</v>
      </c>
      <c r="B28" s="87">
        <v>45132</v>
      </c>
      <c r="C28" s="60" t="s">
        <v>73</v>
      </c>
      <c r="D28" s="87">
        <v>45128</v>
      </c>
      <c r="E28" s="68" t="s">
        <v>74</v>
      </c>
      <c r="F28" s="68" t="s">
        <v>75</v>
      </c>
      <c r="G28" s="68" t="s">
        <v>76</v>
      </c>
      <c r="H28" s="88">
        <v>425</v>
      </c>
    </row>
    <row r="29" spans="1:8" ht="13.5" customHeight="1" x14ac:dyDescent="0.3">
      <c r="A29" s="60">
        <f t="shared" si="0"/>
        <v>23</v>
      </c>
      <c r="B29" s="87">
        <v>45132</v>
      </c>
      <c r="C29" s="60" t="s">
        <v>77</v>
      </c>
      <c r="D29" s="87">
        <v>45127</v>
      </c>
      <c r="E29" s="68" t="s">
        <v>78</v>
      </c>
      <c r="F29" s="68" t="s">
        <v>79</v>
      </c>
      <c r="G29" s="68" t="s">
        <v>47</v>
      </c>
      <c r="H29" s="88">
        <v>3087.3</v>
      </c>
    </row>
    <row r="30" spans="1:8" ht="13.5" customHeight="1" x14ac:dyDescent="0.3">
      <c r="A30" s="60">
        <f t="shared" si="0"/>
        <v>24</v>
      </c>
      <c r="B30" s="87">
        <v>45134</v>
      </c>
      <c r="C30" s="60" t="s">
        <v>80</v>
      </c>
      <c r="D30" s="87">
        <v>45138</v>
      </c>
      <c r="E30" s="68" t="s">
        <v>10</v>
      </c>
      <c r="F30" s="68" t="s">
        <v>11</v>
      </c>
      <c r="G30" s="68" t="s">
        <v>35</v>
      </c>
      <c r="H30" s="88">
        <v>1015</v>
      </c>
    </row>
    <row r="31" spans="1:8" ht="13.5" customHeight="1" x14ac:dyDescent="0.3">
      <c r="A31" s="60">
        <f t="shared" si="0"/>
        <v>25</v>
      </c>
      <c r="B31" s="87">
        <v>45134</v>
      </c>
      <c r="C31" s="60" t="s">
        <v>32</v>
      </c>
      <c r="D31" s="87">
        <v>45134</v>
      </c>
      <c r="E31" s="68" t="s">
        <v>66</v>
      </c>
      <c r="F31" s="68" t="s">
        <v>67</v>
      </c>
      <c r="G31" s="68" t="s">
        <v>81</v>
      </c>
      <c r="H31" s="88">
        <v>2000</v>
      </c>
    </row>
    <row r="32" spans="1:8" ht="13.5" customHeight="1" x14ac:dyDescent="0.3">
      <c r="A32" s="60">
        <f t="shared" si="0"/>
        <v>26</v>
      </c>
      <c r="B32" s="87">
        <v>45138</v>
      </c>
      <c r="C32" s="60" t="s">
        <v>29</v>
      </c>
      <c r="D32" s="87">
        <v>45138</v>
      </c>
      <c r="E32" s="68" t="s">
        <v>30</v>
      </c>
      <c r="F32" s="68" t="s">
        <v>31</v>
      </c>
      <c r="G32" s="68" t="s">
        <v>82</v>
      </c>
      <c r="H32" s="88">
        <v>10468.200000000001</v>
      </c>
    </row>
    <row r="33" spans="1:8" ht="13.5" customHeight="1" x14ac:dyDescent="0.3">
      <c r="A33" s="60">
        <f t="shared" si="0"/>
        <v>27</v>
      </c>
      <c r="B33" s="87">
        <v>45138</v>
      </c>
      <c r="C33" s="60" t="s">
        <v>32</v>
      </c>
      <c r="D33" s="87">
        <v>45138</v>
      </c>
      <c r="E33" s="68" t="s">
        <v>51</v>
      </c>
      <c r="F33" s="68" t="s">
        <v>52</v>
      </c>
      <c r="G33" s="68" t="s">
        <v>41</v>
      </c>
      <c r="H33" s="88">
        <v>3468.18</v>
      </c>
    </row>
    <row r="34" spans="1:8" ht="13.5" customHeight="1" x14ac:dyDescent="0.3">
      <c r="A34" s="60">
        <f t="shared" si="0"/>
        <v>28</v>
      </c>
      <c r="B34" s="59">
        <v>45139</v>
      </c>
      <c r="C34" s="60" t="s">
        <v>29</v>
      </c>
      <c r="D34" s="59">
        <v>45139</v>
      </c>
      <c r="E34" s="61" t="s">
        <v>83</v>
      </c>
      <c r="F34" s="68" t="s">
        <v>84</v>
      </c>
      <c r="G34" s="61" t="s">
        <v>82</v>
      </c>
      <c r="H34" s="56">
        <v>869.9</v>
      </c>
    </row>
    <row r="35" spans="1:8" ht="13.5" customHeight="1" x14ac:dyDescent="0.3">
      <c r="A35" s="60">
        <f t="shared" si="0"/>
        <v>29</v>
      </c>
      <c r="B35" s="59">
        <v>45139</v>
      </c>
      <c r="C35" s="62" t="s">
        <v>32</v>
      </c>
      <c r="D35" s="59">
        <v>45139</v>
      </c>
      <c r="E35" s="61" t="s">
        <v>53</v>
      </c>
      <c r="F35" s="68" t="s">
        <v>54</v>
      </c>
      <c r="G35" s="61" t="s">
        <v>85</v>
      </c>
      <c r="H35" s="56">
        <v>770</v>
      </c>
    </row>
    <row r="36" spans="1:8" ht="13.5" customHeight="1" x14ac:dyDescent="0.3">
      <c r="A36" s="60">
        <f t="shared" si="0"/>
        <v>30</v>
      </c>
      <c r="B36" s="59">
        <v>45139</v>
      </c>
      <c r="C36" s="60" t="s">
        <v>32</v>
      </c>
      <c r="D36" s="59">
        <v>45139</v>
      </c>
      <c r="E36" s="61" t="s">
        <v>36</v>
      </c>
      <c r="F36" s="68" t="s">
        <v>37</v>
      </c>
      <c r="G36" s="61" t="s">
        <v>86</v>
      </c>
      <c r="H36" s="56">
        <v>280</v>
      </c>
    </row>
    <row r="37" spans="1:8" ht="13.5" customHeight="1" x14ac:dyDescent="0.3">
      <c r="A37" s="60">
        <f t="shared" si="0"/>
        <v>31</v>
      </c>
      <c r="B37" s="63">
        <v>45139</v>
      </c>
      <c r="C37" s="64"/>
      <c r="D37" s="63">
        <v>45139</v>
      </c>
      <c r="E37" s="65" t="s">
        <v>87</v>
      </c>
      <c r="F37" s="72" t="s">
        <v>88</v>
      </c>
      <c r="G37" s="65" t="s">
        <v>89</v>
      </c>
      <c r="H37" s="57">
        <v>50</v>
      </c>
    </row>
    <row r="38" spans="1:8" ht="13.5" customHeight="1" x14ac:dyDescent="0.3">
      <c r="A38" s="60">
        <f t="shared" si="0"/>
        <v>32</v>
      </c>
      <c r="B38" s="39">
        <v>45139</v>
      </c>
      <c r="C38" s="40" t="s">
        <v>90</v>
      </c>
      <c r="D38" s="39">
        <v>45126</v>
      </c>
      <c r="E38" s="41" t="s">
        <v>91</v>
      </c>
      <c r="F38" s="48" t="s">
        <v>92</v>
      </c>
      <c r="G38" s="42" t="s">
        <v>93</v>
      </c>
      <c r="H38" s="58">
        <v>50</v>
      </c>
    </row>
    <row r="39" spans="1:8" ht="13.5" customHeight="1" x14ac:dyDescent="0.3">
      <c r="A39" s="60">
        <f t="shared" si="0"/>
        <v>33</v>
      </c>
      <c r="B39" s="59">
        <v>45139</v>
      </c>
      <c r="C39" s="60" t="s">
        <v>94</v>
      </c>
      <c r="D39" s="59">
        <v>45139</v>
      </c>
      <c r="E39" s="61" t="s">
        <v>95</v>
      </c>
      <c r="F39" s="68" t="s">
        <v>96</v>
      </c>
      <c r="G39" s="61" t="s">
        <v>97</v>
      </c>
      <c r="H39" s="56">
        <v>380</v>
      </c>
    </row>
    <row r="40" spans="1:8" ht="13.5" customHeight="1" x14ac:dyDescent="0.3">
      <c r="A40" s="60">
        <f t="shared" si="0"/>
        <v>34</v>
      </c>
      <c r="B40" s="63">
        <v>45141</v>
      </c>
      <c r="C40" s="64"/>
      <c r="D40" s="63">
        <v>45141</v>
      </c>
      <c r="E40" s="65" t="s">
        <v>17</v>
      </c>
      <c r="F40" s="72" t="s">
        <v>18</v>
      </c>
      <c r="G40" s="65" t="s">
        <v>98</v>
      </c>
      <c r="H40" s="57">
        <v>320.55</v>
      </c>
    </row>
    <row r="41" spans="1:8" ht="13.5" customHeight="1" x14ac:dyDescent="0.3">
      <c r="A41" s="60">
        <f t="shared" si="0"/>
        <v>35</v>
      </c>
      <c r="B41" s="39">
        <v>45141</v>
      </c>
      <c r="C41" s="40" t="s">
        <v>99</v>
      </c>
      <c r="D41" s="39">
        <v>45131</v>
      </c>
      <c r="E41" s="41" t="s">
        <v>100</v>
      </c>
      <c r="F41" s="48" t="s">
        <v>101</v>
      </c>
      <c r="G41" s="41" t="s">
        <v>102</v>
      </c>
      <c r="H41" s="58">
        <v>320.55</v>
      </c>
    </row>
    <row r="42" spans="1:8" ht="13.5" customHeight="1" x14ac:dyDescent="0.3">
      <c r="A42" s="60">
        <f t="shared" si="0"/>
        <v>36</v>
      </c>
      <c r="B42" s="59">
        <v>45141</v>
      </c>
      <c r="C42" s="60" t="s">
        <v>32</v>
      </c>
      <c r="D42" s="59">
        <v>45141</v>
      </c>
      <c r="E42" s="61" t="s">
        <v>66</v>
      </c>
      <c r="F42" s="68" t="s">
        <v>103</v>
      </c>
      <c r="G42" s="61" t="s">
        <v>104</v>
      </c>
      <c r="H42" s="56">
        <v>500</v>
      </c>
    </row>
    <row r="43" spans="1:8" ht="13.5" customHeight="1" x14ac:dyDescent="0.3">
      <c r="A43" s="60">
        <f t="shared" si="0"/>
        <v>37</v>
      </c>
      <c r="B43" s="59">
        <v>45141</v>
      </c>
      <c r="C43" s="60" t="s">
        <v>32</v>
      </c>
      <c r="D43" s="59">
        <v>45141</v>
      </c>
      <c r="E43" s="61" t="s">
        <v>105</v>
      </c>
      <c r="F43" s="68" t="s">
        <v>106</v>
      </c>
      <c r="G43" s="61" t="s">
        <v>86</v>
      </c>
      <c r="H43" s="56">
        <v>700</v>
      </c>
    </row>
    <row r="44" spans="1:8" ht="13.5" customHeight="1" x14ac:dyDescent="0.3">
      <c r="A44" s="60">
        <f t="shared" si="0"/>
        <v>38</v>
      </c>
      <c r="B44" s="63">
        <v>45142</v>
      </c>
      <c r="C44" s="64" t="s">
        <v>107</v>
      </c>
      <c r="D44" s="63">
        <v>45142</v>
      </c>
      <c r="E44" s="65" t="s">
        <v>13</v>
      </c>
      <c r="F44" s="72" t="s">
        <v>108</v>
      </c>
      <c r="G44" s="65" t="s">
        <v>109</v>
      </c>
      <c r="H44" s="57">
        <v>124.96</v>
      </c>
    </row>
    <row r="45" spans="1:8" ht="13.5" customHeight="1" x14ac:dyDescent="0.3">
      <c r="A45" s="60">
        <f t="shared" si="0"/>
        <v>39</v>
      </c>
      <c r="B45" s="39">
        <v>45142</v>
      </c>
      <c r="C45" s="40" t="s">
        <v>29</v>
      </c>
      <c r="D45" s="39">
        <v>45142</v>
      </c>
      <c r="E45" s="41" t="s">
        <v>66</v>
      </c>
      <c r="F45" s="48" t="s">
        <v>103</v>
      </c>
      <c r="G45" s="41" t="s">
        <v>110</v>
      </c>
      <c r="H45" s="58">
        <v>124.96</v>
      </c>
    </row>
    <row r="46" spans="1:8" ht="13.5" customHeight="1" x14ac:dyDescent="0.3">
      <c r="A46" s="60">
        <f t="shared" si="0"/>
        <v>40</v>
      </c>
      <c r="B46" s="59">
        <v>45145</v>
      </c>
      <c r="C46" s="60" t="s">
        <v>111</v>
      </c>
      <c r="D46" s="59">
        <v>45145</v>
      </c>
      <c r="E46" s="61" t="s">
        <v>13</v>
      </c>
      <c r="F46" s="68" t="s">
        <v>108</v>
      </c>
      <c r="G46" s="61" t="s">
        <v>34</v>
      </c>
      <c r="H46" s="56">
        <v>2214</v>
      </c>
    </row>
    <row r="47" spans="1:8" ht="13.5" customHeight="1" x14ac:dyDescent="0.3">
      <c r="A47" s="60">
        <f t="shared" si="0"/>
        <v>41</v>
      </c>
      <c r="B47" s="59">
        <v>45146</v>
      </c>
      <c r="C47" s="60" t="s">
        <v>32</v>
      </c>
      <c r="D47" s="59">
        <v>45146</v>
      </c>
      <c r="E47" s="61" t="s">
        <v>36</v>
      </c>
      <c r="F47" s="68" t="s">
        <v>37</v>
      </c>
      <c r="G47" s="61" t="s">
        <v>86</v>
      </c>
      <c r="H47" s="56">
        <v>140</v>
      </c>
    </row>
    <row r="48" spans="1:8" ht="13.5" customHeight="1" x14ac:dyDescent="0.3">
      <c r="A48" s="60">
        <f t="shared" si="0"/>
        <v>42</v>
      </c>
      <c r="B48" s="59">
        <v>45148</v>
      </c>
      <c r="C48" s="60" t="s">
        <v>32</v>
      </c>
      <c r="D48" s="59">
        <v>45148</v>
      </c>
      <c r="E48" s="61" t="s">
        <v>112</v>
      </c>
      <c r="F48" s="68" t="s">
        <v>113</v>
      </c>
      <c r="G48" s="61" t="s">
        <v>86</v>
      </c>
      <c r="H48" s="56">
        <v>210</v>
      </c>
    </row>
    <row r="49" spans="1:8" ht="13.5" customHeight="1" x14ac:dyDescent="0.3">
      <c r="A49" s="60">
        <f t="shared" si="0"/>
        <v>43</v>
      </c>
      <c r="B49" s="63">
        <v>45146</v>
      </c>
      <c r="C49" s="64"/>
      <c r="D49" s="63">
        <v>45146</v>
      </c>
      <c r="E49" s="65" t="s">
        <v>114</v>
      </c>
      <c r="F49" s="72" t="s">
        <v>115</v>
      </c>
      <c r="G49" s="65" t="s">
        <v>116</v>
      </c>
      <c r="H49" s="57">
        <v>138.06</v>
      </c>
    </row>
    <row r="50" spans="1:8" ht="13.5" customHeight="1" x14ac:dyDescent="0.3">
      <c r="A50" s="60">
        <f t="shared" si="0"/>
        <v>44</v>
      </c>
      <c r="B50" s="39">
        <v>45146</v>
      </c>
      <c r="C50" s="40" t="s">
        <v>117</v>
      </c>
      <c r="D50" s="39">
        <v>45136</v>
      </c>
      <c r="E50" s="41" t="s">
        <v>118</v>
      </c>
      <c r="F50" s="48" t="s">
        <v>119</v>
      </c>
      <c r="G50" s="41" t="s">
        <v>120</v>
      </c>
      <c r="H50" s="58">
        <v>26.96</v>
      </c>
    </row>
    <row r="51" spans="1:8" ht="13.5" customHeight="1" x14ac:dyDescent="0.3">
      <c r="A51" s="60">
        <f t="shared" si="0"/>
        <v>45</v>
      </c>
      <c r="B51" s="39">
        <v>45146</v>
      </c>
      <c r="C51" s="40" t="s">
        <v>121</v>
      </c>
      <c r="D51" s="39">
        <v>45136</v>
      </c>
      <c r="E51" s="41" t="s">
        <v>122</v>
      </c>
      <c r="F51" s="48" t="s">
        <v>123</v>
      </c>
      <c r="G51" s="41" t="s">
        <v>120</v>
      </c>
      <c r="H51" s="58">
        <v>111.1</v>
      </c>
    </row>
    <row r="52" spans="1:8" ht="13.5" customHeight="1" x14ac:dyDescent="0.3">
      <c r="A52" s="60">
        <f t="shared" si="0"/>
        <v>46</v>
      </c>
      <c r="B52" s="59">
        <v>45146</v>
      </c>
      <c r="C52" s="60" t="s">
        <v>124</v>
      </c>
      <c r="D52" s="59">
        <v>45146</v>
      </c>
      <c r="E52" s="61" t="s">
        <v>125</v>
      </c>
      <c r="F52" s="68" t="s">
        <v>126</v>
      </c>
      <c r="G52" s="61" t="s">
        <v>127</v>
      </c>
      <c r="H52" s="56">
        <v>3000</v>
      </c>
    </row>
    <row r="53" spans="1:8" ht="13.5" customHeight="1" x14ac:dyDescent="0.3">
      <c r="A53" s="60">
        <f t="shared" si="0"/>
        <v>47</v>
      </c>
      <c r="B53" s="63">
        <v>45148</v>
      </c>
      <c r="C53" s="64"/>
      <c r="D53" s="63">
        <v>45148</v>
      </c>
      <c r="E53" s="65" t="s">
        <v>128</v>
      </c>
      <c r="F53" s="72" t="s">
        <v>129</v>
      </c>
      <c r="G53" s="65" t="s">
        <v>98</v>
      </c>
      <c r="H53" s="57">
        <v>73</v>
      </c>
    </row>
    <row r="54" spans="1:8" ht="13.5" customHeight="1" x14ac:dyDescent="0.3">
      <c r="A54" s="60">
        <f t="shared" si="0"/>
        <v>48</v>
      </c>
      <c r="B54" s="39">
        <v>45148</v>
      </c>
      <c r="C54" s="40" t="s">
        <v>130</v>
      </c>
      <c r="D54" s="39">
        <v>45145</v>
      </c>
      <c r="E54" s="41" t="s">
        <v>131</v>
      </c>
      <c r="F54" s="48" t="s">
        <v>132</v>
      </c>
      <c r="G54" s="41" t="s">
        <v>120</v>
      </c>
      <c r="H54" s="58">
        <v>73</v>
      </c>
    </row>
    <row r="55" spans="1:8" ht="13.5" customHeight="1" x14ac:dyDescent="0.3">
      <c r="A55" s="60">
        <f t="shared" si="0"/>
        <v>49</v>
      </c>
      <c r="B55" s="59">
        <v>45153</v>
      </c>
      <c r="C55" s="60" t="s">
        <v>133</v>
      </c>
      <c r="D55" s="59">
        <v>45153</v>
      </c>
      <c r="E55" s="61" t="s">
        <v>44</v>
      </c>
      <c r="F55" s="68" t="s">
        <v>45</v>
      </c>
      <c r="G55" s="61" t="s">
        <v>134</v>
      </c>
      <c r="H55" s="56">
        <v>215.99</v>
      </c>
    </row>
    <row r="56" spans="1:8" ht="13.5" customHeight="1" x14ac:dyDescent="0.3">
      <c r="A56" s="60">
        <f t="shared" si="0"/>
        <v>50</v>
      </c>
      <c r="B56" s="59">
        <v>45155</v>
      </c>
      <c r="C56" s="60" t="s">
        <v>40</v>
      </c>
      <c r="D56" s="59">
        <v>45155</v>
      </c>
      <c r="E56" s="61" t="s">
        <v>15</v>
      </c>
      <c r="F56" s="68" t="s">
        <v>16</v>
      </c>
      <c r="G56" s="61" t="s">
        <v>135</v>
      </c>
      <c r="H56" s="56">
        <v>116.59</v>
      </c>
    </row>
    <row r="57" spans="1:8" ht="13.5" customHeight="1" x14ac:dyDescent="0.3">
      <c r="A57" s="60">
        <f t="shared" si="0"/>
        <v>51</v>
      </c>
      <c r="B57" s="59">
        <v>45155</v>
      </c>
      <c r="C57" s="60" t="s">
        <v>32</v>
      </c>
      <c r="D57" s="59">
        <v>45155</v>
      </c>
      <c r="E57" s="61" t="s">
        <v>15</v>
      </c>
      <c r="F57" s="68" t="s">
        <v>16</v>
      </c>
      <c r="G57" s="61" t="s">
        <v>136</v>
      </c>
      <c r="H57" s="56">
        <v>3208.28</v>
      </c>
    </row>
    <row r="58" spans="1:8" ht="13.5" customHeight="1" x14ac:dyDescent="0.3">
      <c r="A58" s="60">
        <f t="shared" si="0"/>
        <v>52</v>
      </c>
      <c r="B58" s="59">
        <v>45155</v>
      </c>
      <c r="C58" s="60" t="s">
        <v>137</v>
      </c>
      <c r="D58" s="59">
        <v>45155</v>
      </c>
      <c r="E58" s="61" t="s">
        <v>10</v>
      </c>
      <c r="F58" s="68" t="s">
        <v>11</v>
      </c>
      <c r="G58" s="61" t="s">
        <v>35</v>
      </c>
      <c r="H58" s="56">
        <v>500</v>
      </c>
    </row>
    <row r="59" spans="1:8" ht="13.5" customHeight="1" x14ac:dyDescent="0.3">
      <c r="A59" s="60">
        <f t="shared" si="0"/>
        <v>53</v>
      </c>
      <c r="B59" s="63">
        <v>45160</v>
      </c>
      <c r="C59" s="64"/>
      <c r="D59" s="63">
        <v>45160</v>
      </c>
      <c r="E59" s="65" t="s">
        <v>83</v>
      </c>
      <c r="F59" s="72" t="s">
        <v>84</v>
      </c>
      <c r="G59" s="65" t="s">
        <v>42</v>
      </c>
      <c r="H59" s="57">
        <v>280</v>
      </c>
    </row>
    <row r="60" spans="1:8" ht="13.5" customHeight="1" x14ac:dyDescent="0.3">
      <c r="A60" s="60">
        <f t="shared" si="0"/>
        <v>54</v>
      </c>
      <c r="B60" s="39">
        <v>45160</v>
      </c>
      <c r="C60" s="40" t="s">
        <v>138</v>
      </c>
      <c r="D60" s="39">
        <v>45155</v>
      </c>
      <c r="E60" s="41" t="s">
        <v>139</v>
      </c>
      <c r="F60" s="48" t="s">
        <v>140</v>
      </c>
      <c r="G60" s="41" t="s">
        <v>120</v>
      </c>
      <c r="H60" s="58">
        <v>280</v>
      </c>
    </row>
    <row r="61" spans="1:8" ht="13.5" customHeight="1" x14ac:dyDescent="0.3">
      <c r="A61" s="60">
        <f t="shared" si="0"/>
        <v>55</v>
      </c>
      <c r="B61" s="59">
        <v>45160</v>
      </c>
      <c r="C61" s="60" t="s">
        <v>141</v>
      </c>
      <c r="D61" s="59">
        <v>45160</v>
      </c>
      <c r="E61" s="61" t="s">
        <v>19</v>
      </c>
      <c r="F61" s="68" t="s">
        <v>20</v>
      </c>
      <c r="G61" s="61" t="s">
        <v>142</v>
      </c>
      <c r="H61" s="56">
        <v>500</v>
      </c>
    </row>
    <row r="62" spans="1:8" ht="13.5" customHeight="1" x14ac:dyDescent="0.3">
      <c r="A62" s="60">
        <f t="shared" si="0"/>
        <v>56</v>
      </c>
      <c r="B62" s="63">
        <v>45160</v>
      </c>
      <c r="C62" s="64"/>
      <c r="D62" s="63">
        <v>45160</v>
      </c>
      <c r="E62" s="65" t="s">
        <v>66</v>
      </c>
      <c r="F62" s="72"/>
      <c r="G62" s="65" t="s">
        <v>42</v>
      </c>
      <c r="H62" s="57">
        <v>434.78</v>
      </c>
    </row>
    <row r="63" spans="1:8" ht="13.5" customHeight="1" x14ac:dyDescent="0.3">
      <c r="A63" s="60">
        <f t="shared" si="0"/>
        <v>57</v>
      </c>
      <c r="B63" s="39">
        <v>45160</v>
      </c>
      <c r="C63" s="40" t="s">
        <v>143</v>
      </c>
      <c r="D63" s="39">
        <v>45147</v>
      </c>
      <c r="E63" s="41" t="s">
        <v>144</v>
      </c>
      <c r="F63" s="48" t="s">
        <v>145</v>
      </c>
      <c r="G63" s="41" t="s">
        <v>120</v>
      </c>
      <c r="H63" s="58">
        <v>208</v>
      </c>
    </row>
    <row r="64" spans="1:8" ht="13.5" customHeight="1" x14ac:dyDescent="0.3">
      <c r="A64" s="60">
        <f t="shared" si="0"/>
        <v>58</v>
      </c>
      <c r="B64" s="39">
        <v>45160</v>
      </c>
      <c r="C64" s="40" t="s">
        <v>146</v>
      </c>
      <c r="D64" s="39">
        <v>45149</v>
      </c>
      <c r="E64" s="41" t="s">
        <v>147</v>
      </c>
      <c r="F64" s="48" t="s">
        <v>148</v>
      </c>
      <c r="G64" s="41" t="s">
        <v>149</v>
      </c>
      <c r="H64" s="58">
        <v>101.78</v>
      </c>
    </row>
    <row r="65" spans="1:8" ht="13.5" customHeight="1" x14ac:dyDescent="0.3">
      <c r="A65" s="60">
        <f t="shared" si="0"/>
        <v>59</v>
      </c>
      <c r="B65" s="39">
        <v>45160</v>
      </c>
      <c r="C65" s="40" t="s">
        <v>150</v>
      </c>
      <c r="D65" s="39">
        <v>45154</v>
      </c>
      <c r="E65" s="41" t="s">
        <v>151</v>
      </c>
      <c r="F65" s="48" t="s">
        <v>152</v>
      </c>
      <c r="G65" s="41" t="s">
        <v>120</v>
      </c>
      <c r="H65" s="58">
        <v>85</v>
      </c>
    </row>
    <row r="66" spans="1:8" ht="13.5" customHeight="1" x14ac:dyDescent="0.3">
      <c r="A66" s="60">
        <f t="shared" si="0"/>
        <v>60</v>
      </c>
      <c r="B66" s="39">
        <v>45160</v>
      </c>
      <c r="C66" s="40" t="s">
        <v>32</v>
      </c>
      <c r="D66" s="39">
        <v>45155</v>
      </c>
      <c r="E66" s="41" t="s">
        <v>128</v>
      </c>
      <c r="F66" s="48" t="s">
        <v>129</v>
      </c>
      <c r="G66" s="41" t="s">
        <v>149</v>
      </c>
      <c r="H66" s="58">
        <v>20</v>
      </c>
    </row>
    <row r="67" spans="1:8" ht="13.5" customHeight="1" x14ac:dyDescent="0.3">
      <c r="A67" s="60">
        <f t="shared" si="0"/>
        <v>61</v>
      </c>
      <c r="B67" s="39">
        <v>45160</v>
      </c>
      <c r="C67" s="40" t="s">
        <v>32</v>
      </c>
      <c r="D67" s="39">
        <v>45155</v>
      </c>
      <c r="E67" s="41" t="s">
        <v>112</v>
      </c>
      <c r="F67" s="48" t="s">
        <v>113</v>
      </c>
      <c r="G67" s="41" t="s">
        <v>149</v>
      </c>
      <c r="H67" s="58">
        <v>20</v>
      </c>
    </row>
    <row r="68" spans="1:8" ht="13.5" customHeight="1" x14ac:dyDescent="0.3">
      <c r="A68" s="60">
        <f t="shared" si="0"/>
        <v>62</v>
      </c>
      <c r="B68" s="63">
        <v>45161</v>
      </c>
      <c r="C68" s="64"/>
      <c r="D68" s="63">
        <v>45161</v>
      </c>
      <c r="E68" s="65" t="s">
        <v>153</v>
      </c>
      <c r="F68" s="72"/>
      <c r="G68" s="65" t="s">
        <v>42</v>
      </c>
      <c r="H68" s="57">
        <v>992.43</v>
      </c>
    </row>
    <row r="69" spans="1:8" ht="13.5" customHeight="1" x14ac:dyDescent="0.3">
      <c r="A69" s="60">
        <f t="shared" si="0"/>
        <v>63</v>
      </c>
      <c r="B69" s="39">
        <v>45161</v>
      </c>
      <c r="C69" s="40" t="s">
        <v>154</v>
      </c>
      <c r="D69" s="39">
        <v>45156</v>
      </c>
      <c r="E69" s="41" t="s">
        <v>155</v>
      </c>
      <c r="F69" s="48" t="s">
        <v>156</v>
      </c>
      <c r="G69" s="41" t="s">
        <v>149</v>
      </c>
      <c r="H69" s="58">
        <v>115.77</v>
      </c>
    </row>
    <row r="70" spans="1:8" ht="13.5" customHeight="1" x14ac:dyDescent="0.3">
      <c r="A70" s="60">
        <f t="shared" si="0"/>
        <v>64</v>
      </c>
      <c r="B70" s="39">
        <v>45161</v>
      </c>
      <c r="C70" s="40" t="s">
        <v>157</v>
      </c>
      <c r="D70" s="39">
        <v>45156</v>
      </c>
      <c r="E70" s="41" t="s">
        <v>158</v>
      </c>
      <c r="F70" s="48" t="s">
        <v>159</v>
      </c>
      <c r="G70" s="41" t="s">
        <v>120</v>
      </c>
      <c r="H70" s="58">
        <v>35.94</v>
      </c>
    </row>
    <row r="71" spans="1:8" ht="13.5" customHeight="1" x14ac:dyDescent="0.3">
      <c r="A71" s="60">
        <f t="shared" si="0"/>
        <v>65</v>
      </c>
      <c r="B71" s="39">
        <v>45161</v>
      </c>
      <c r="C71" s="40" t="s">
        <v>160</v>
      </c>
      <c r="D71" s="39">
        <v>45156</v>
      </c>
      <c r="E71" s="41" t="s">
        <v>161</v>
      </c>
      <c r="F71" s="48" t="s">
        <v>162</v>
      </c>
      <c r="G71" s="41" t="s">
        <v>120</v>
      </c>
      <c r="H71" s="58">
        <v>72</v>
      </c>
    </row>
    <row r="72" spans="1:8" ht="13.5" customHeight="1" x14ac:dyDescent="0.3">
      <c r="A72" s="60">
        <f t="shared" si="0"/>
        <v>66</v>
      </c>
      <c r="B72" s="39">
        <v>45161</v>
      </c>
      <c r="C72" s="40" t="s">
        <v>163</v>
      </c>
      <c r="D72" s="39">
        <v>45156</v>
      </c>
      <c r="E72" s="41" t="s">
        <v>164</v>
      </c>
      <c r="F72" s="48" t="s">
        <v>165</v>
      </c>
      <c r="G72" s="41" t="s">
        <v>120</v>
      </c>
      <c r="H72" s="58">
        <v>239.88</v>
      </c>
    </row>
    <row r="73" spans="1:8" ht="13.5" customHeight="1" x14ac:dyDescent="0.3">
      <c r="A73" s="60">
        <f t="shared" ref="A73:A136" si="1">A72+1</f>
        <v>67</v>
      </c>
      <c r="B73" s="39">
        <v>45161</v>
      </c>
      <c r="C73" s="40" t="s">
        <v>166</v>
      </c>
      <c r="D73" s="39">
        <v>45156</v>
      </c>
      <c r="E73" s="41" t="s">
        <v>167</v>
      </c>
      <c r="F73" s="48" t="s">
        <v>168</v>
      </c>
      <c r="G73" s="41" t="s">
        <v>120</v>
      </c>
      <c r="H73" s="58">
        <v>528.84</v>
      </c>
    </row>
    <row r="74" spans="1:8" ht="13.5" customHeight="1" x14ac:dyDescent="0.3">
      <c r="A74" s="60">
        <f t="shared" si="1"/>
        <v>68</v>
      </c>
      <c r="B74" s="59">
        <v>45168</v>
      </c>
      <c r="C74" s="60" t="s">
        <v>32</v>
      </c>
      <c r="D74" s="59">
        <v>45168</v>
      </c>
      <c r="E74" s="61" t="s">
        <v>169</v>
      </c>
      <c r="F74" s="68" t="s">
        <v>170</v>
      </c>
      <c r="G74" s="61" t="s">
        <v>171</v>
      </c>
      <c r="H74" s="56">
        <v>300</v>
      </c>
    </row>
    <row r="75" spans="1:8" ht="13.5" customHeight="1" x14ac:dyDescent="0.3">
      <c r="A75" s="60">
        <f t="shared" si="1"/>
        <v>69</v>
      </c>
      <c r="B75" s="59">
        <v>45168</v>
      </c>
      <c r="C75" s="60" t="s">
        <v>32</v>
      </c>
      <c r="D75" s="59">
        <v>45168</v>
      </c>
      <c r="E75" s="61" t="s">
        <v>172</v>
      </c>
      <c r="F75" s="68" t="s">
        <v>173</v>
      </c>
      <c r="G75" s="61" t="s">
        <v>174</v>
      </c>
      <c r="H75" s="56">
        <v>1500</v>
      </c>
    </row>
    <row r="76" spans="1:8" ht="13.5" customHeight="1" x14ac:dyDescent="0.3">
      <c r="A76" s="60">
        <f t="shared" si="1"/>
        <v>70</v>
      </c>
      <c r="B76" s="59">
        <v>45169</v>
      </c>
      <c r="C76" s="60" t="s">
        <v>29</v>
      </c>
      <c r="D76" s="59">
        <v>45169</v>
      </c>
      <c r="E76" s="61" t="s">
        <v>30</v>
      </c>
      <c r="F76" s="68" t="s">
        <v>31</v>
      </c>
      <c r="G76" s="61" t="s">
        <v>175</v>
      </c>
      <c r="H76" s="56">
        <v>12134.01</v>
      </c>
    </row>
    <row r="77" spans="1:8" ht="13.5" customHeight="1" x14ac:dyDescent="0.3">
      <c r="A77" s="60">
        <f t="shared" si="1"/>
        <v>71</v>
      </c>
      <c r="B77" s="59">
        <v>45169</v>
      </c>
      <c r="C77" s="60" t="s">
        <v>176</v>
      </c>
      <c r="D77" s="59">
        <v>45169</v>
      </c>
      <c r="E77" s="61" t="s">
        <v>10</v>
      </c>
      <c r="F77" s="68" t="s">
        <v>11</v>
      </c>
      <c r="G77" s="61" t="s">
        <v>35</v>
      </c>
      <c r="H77" s="56">
        <v>750</v>
      </c>
    </row>
    <row r="78" spans="1:8" ht="13.5" customHeight="1" x14ac:dyDescent="0.3">
      <c r="A78" s="60">
        <f t="shared" si="1"/>
        <v>72</v>
      </c>
      <c r="B78" s="59">
        <v>45169</v>
      </c>
      <c r="C78" s="60" t="s">
        <v>177</v>
      </c>
      <c r="D78" s="59">
        <v>45169</v>
      </c>
      <c r="E78" s="61" t="s">
        <v>178</v>
      </c>
      <c r="F78" s="68" t="s">
        <v>179</v>
      </c>
      <c r="G78" s="61" t="s">
        <v>180</v>
      </c>
      <c r="H78" s="56">
        <v>3800</v>
      </c>
    </row>
    <row r="79" spans="1:8" ht="13.5" customHeight="1" x14ac:dyDescent="0.3">
      <c r="A79" s="60">
        <f t="shared" si="1"/>
        <v>73</v>
      </c>
      <c r="B79" s="59">
        <v>45169</v>
      </c>
      <c r="C79" s="60" t="s">
        <v>32</v>
      </c>
      <c r="D79" s="59">
        <v>45169</v>
      </c>
      <c r="E79" s="61" t="s">
        <v>112</v>
      </c>
      <c r="F79" s="68" t="s">
        <v>113</v>
      </c>
      <c r="G79" s="61" t="s">
        <v>181</v>
      </c>
      <c r="H79" s="56">
        <v>2387</v>
      </c>
    </row>
    <row r="80" spans="1:8" ht="13.5" customHeight="1" x14ac:dyDescent="0.3">
      <c r="A80" s="60">
        <f t="shared" si="1"/>
        <v>74</v>
      </c>
      <c r="B80" s="59">
        <v>45169</v>
      </c>
      <c r="C80" s="60" t="s">
        <v>32</v>
      </c>
      <c r="D80" s="59">
        <v>45169</v>
      </c>
      <c r="E80" s="61" t="s">
        <v>53</v>
      </c>
      <c r="F80" s="68" t="s">
        <v>54</v>
      </c>
      <c r="G80" s="61" t="s">
        <v>182</v>
      </c>
      <c r="H80" s="56">
        <v>77</v>
      </c>
    </row>
    <row r="81" spans="1:8" ht="13.5" customHeight="1" x14ac:dyDescent="0.3">
      <c r="A81" s="60">
        <f t="shared" si="1"/>
        <v>75</v>
      </c>
      <c r="B81" s="59">
        <v>45169</v>
      </c>
      <c r="C81" s="60" t="s">
        <v>32</v>
      </c>
      <c r="D81" s="59">
        <v>45169</v>
      </c>
      <c r="E81" s="61" t="s">
        <v>36</v>
      </c>
      <c r="F81" s="68" t="s">
        <v>37</v>
      </c>
      <c r="G81" s="61" t="s">
        <v>183</v>
      </c>
      <c r="H81" s="56">
        <v>2387</v>
      </c>
    </row>
    <row r="82" spans="1:8" ht="13.5" customHeight="1" x14ac:dyDescent="0.3">
      <c r="A82" s="60">
        <f t="shared" si="1"/>
        <v>76</v>
      </c>
      <c r="B82" s="59">
        <v>45169</v>
      </c>
      <c r="C82" s="60" t="s">
        <v>32</v>
      </c>
      <c r="D82" s="59">
        <v>45169</v>
      </c>
      <c r="E82" s="61" t="s">
        <v>36</v>
      </c>
      <c r="F82" s="68"/>
      <c r="G82" s="61" t="s">
        <v>183</v>
      </c>
      <c r="H82" s="56">
        <v>2387</v>
      </c>
    </row>
    <row r="83" spans="1:8" ht="13.5" customHeight="1" x14ac:dyDescent="0.3">
      <c r="A83" s="60">
        <f t="shared" si="1"/>
        <v>77</v>
      </c>
      <c r="B83" s="66">
        <v>45173</v>
      </c>
      <c r="C83" s="60" t="s">
        <v>184</v>
      </c>
      <c r="D83" s="59">
        <v>45173</v>
      </c>
      <c r="E83" s="67" t="s">
        <v>13</v>
      </c>
      <c r="F83" s="68" t="s">
        <v>14</v>
      </c>
      <c r="G83" s="67" t="s">
        <v>34</v>
      </c>
      <c r="H83" s="69">
        <v>2214</v>
      </c>
    </row>
    <row r="84" spans="1:8" ht="13.5" customHeight="1" x14ac:dyDescent="0.3">
      <c r="A84" s="60">
        <f t="shared" si="1"/>
        <v>78</v>
      </c>
      <c r="B84" s="66">
        <v>45174</v>
      </c>
      <c r="C84" s="62" t="s">
        <v>185</v>
      </c>
      <c r="D84" s="59">
        <v>45173</v>
      </c>
      <c r="E84" s="67" t="s">
        <v>186</v>
      </c>
      <c r="F84" s="68" t="s">
        <v>187</v>
      </c>
      <c r="G84" s="67" t="s">
        <v>188</v>
      </c>
      <c r="H84" s="69">
        <v>150</v>
      </c>
    </row>
    <row r="85" spans="1:8" ht="13.5" customHeight="1" x14ac:dyDescent="0.3">
      <c r="A85" s="60">
        <f t="shared" si="1"/>
        <v>79</v>
      </c>
      <c r="B85" s="66">
        <v>45174</v>
      </c>
      <c r="C85" s="60" t="s">
        <v>185</v>
      </c>
      <c r="D85" s="59">
        <v>45173</v>
      </c>
      <c r="E85" s="67" t="s">
        <v>189</v>
      </c>
      <c r="F85" s="68" t="s">
        <v>190</v>
      </c>
      <c r="G85" s="67" t="s">
        <v>97</v>
      </c>
      <c r="H85" s="69">
        <v>380</v>
      </c>
    </row>
    <row r="86" spans="1:8" ht="13.5" customHeight="1" x14ac:dyDescent="0.3">
      <c r="A86" s="60">
        <f t="shared" si="1"/>
        <v>80</v>
      </c>
      <c r="B86" s="70">
        <v>45174</v>
      </c>
      <c r="C86" s="64"/>
      <c r="D86" s="63"/>
      <c r="E86" s="71" t="s">
        <v>66</v>
      </c>
      <c r="F86" s="72" t="s">
        <v>103</v>
      </c>
      <c r="G86" s="71" t="s">
        <v>191</v>
      </c>
      <c r="H86" s="73">
        <v>399.64</v>
      </c>
    </row>
    <row r="87" spans="1:8" ht="13.5" customHeight="1" x14ac:dyDescent="0.3">
      <c r="A87" s="60">
        <f t="shared" si="1"/>
        <v>81</v>
      </c>
      <c r="B87" s="74">
        <v>45174</v>
      </c>
      <c r="C87" s="40" t="s">
        <v>192</v>
      </c>
      <c r="D87" s="39">
        <v>45163</v>
      </c>
      <c r="E87" s="75" t="s">
        <v>193</v>
      </c>
      <c r="F87" s="48" t="s">
        <v>165</v>
      </c>
      <c r="G87" s="75" t="s">
        <v>120</v>
      </c>
      <c r="H87" s="76">
        <v>59.97</v>
      </c>
    </row>
    <row r="88" spans="1:8" ht="13.5" customHeight="1" x14ac:dyDescent="0.3">
      <c r="A88" s="60">
        <f t="shared" si="1"/>
        <v>82</v>
      </c>
      <c r="B88" s="74">
        <v>45174</v>
      </c>
      <c r="C88" s="40" t="s">
        <v>194</v>
      </c>
      <c r="D88" s="39">
        <v>45163</v>
      </c>
      <c r="E88" s="75" t="s">
        <v>195</v>
      </c>
      <c r="F88" s="48" t="s">
        <v>196</v>
      </c>
      <c r="G88" s="75" t="s">
        <v>120</v>
      </c>
      <c r="H88" s="76">
        <v>171.43</v>
      </c>
    </row>
    <row r="89" spans="1:8" ht="13.5" customHeight="1" x14ac:dyDescent="0.3">
      <c r="A89" s="60">
        <f t="shared" si="1"/>
        <v>83</v>
      </c>
      <c r="B89" s="74">
        <v>45174</v>
      </c>
      <c r="C89" s="40" t="s">
        <v>197</v>
      </c>
      <c r="D89" s="39">
        <v>45167</v>
      </c>
      <c r="E89" s="75" t="s">
        <v>198</v>
      </c>
      <c r="F89" s="48" t="s">
        <v>199</v>
      </c>
      <c r="G89" s="75" t="s">
        <v>120</v>
      </c>
      <c r="H89" s="76">
        <v>18.29</v>
      </c>
    </row>
    <row r="90" spans="1:8" ht="13.5" customHeight="1" x14ac:dyDescent="0.3">
      <c r="A90" s="60">
        <f t="shared" si="1"/>
        <v>84</v>
      </c>
      <c r="B90" s="74">
        <v>45174</v>
      </c>
      <c r="C90" s="40" t="s">
        <v>200</v>
      </c>
      <c r="D90" s="39">
        <v>45167</v>
      </c>
      <c r="E90" s="75" t="s">
        <v>201</v>
      </c>
      <c r="F90" s="48" t="s">
        <v>202</v>
      </c>
      <c r="G90" s="75" t="s">
        <v>120</v>
      </c>
      <c r="H90" s="76">
        <v>53.7</v>
      </c>
    </row>
    <row r="91" spans="1:8" ht="13.5" customHeight="1" x14ac:dyDescent="0.3">
      <c r="A91" s="60">
        <f t="shared" si="1"/>
        <v>85</v>
      </c>
      <c r="B91" s="74">
        <v>45174</v>
      </c>
      <c r="C91" s="40" t="s">
        <v>203</v>
      </c>
      <c r="D91" s="39">
        <v>45167</v>
      </c>
      <c r="E91" s="75" t="s">
        <v>204</v>
      </c>
      <c r="F91" s="48" t="s">
        <v>205</v>
      </c>
      <c r="G91" s="75" t="s">
        <v>120</v>
      </c>
      <c r="H91" s="76">
        <v>96.25</v>
      </c>
    </row>
    <row r="92" spans="1:8" ht="13.5" customHeight="1" x14ac:dyDescent="0.3">
      <c r="A92" s="60">
        <f t="shared" si="1"/>
        <v>86</v>
      </c>
      <c r="B92" s="66">
        <v>45174</v>
      </c>
      <c r="C92" s="60" t="s">
        <v>32</v>
      </c>
      <c r="D92" s="59">
        <v>45174</v>
      </c>
      <c r="E92" s="67" t="s">
        <v>53</v>
      </c>
      <c r="F92" s="68" t="s">
        <v>206</v>
      </c>
      <c r="G92" s="67" t="s">
        <v>207</v>
      </c>
      <c r="H92" s="69">
        <v>2310</v>
      </c>
    </row>
    <row r="93" spans="1:8" ht="13.5" customHeight="1" x14ac:dyDescent="0.3">
      <c r="A93" s="60">
        <f t="shared" si="1"/>
        <v>87</v>
      </c>
      <c r="B93" s="70">
        <v>45180</v>
      </c>
      <c r="C93" s="64"/>
      <c r="D93" s="63"/>
      <c r="E93" s="71" t="s">
        <v>66</v>
      </c>
      <c r="F93" s="72" t="s">
        <v>103</v>
      </c>
      <c r="G93" s="71" t="s">
        <v>191</v>
      </c>
      <c r="H93" s="73">
        <v>195.46</v>
      </c>
    </row>
    <row r="94" spans="1:8" ht="13.5" customHeight="1" x14ac:dyDescent="0.3">
      <c r="A94" s="60">
        <f t="shared" si="1"/>
        <v>88</v>
      </c>
      <c r="B94" s="74">
        <v>45180</v>
      </c>
      <c r="C94" s="40" t="s">
        <v>208</v>
      </c>
      <c r="D94" s="39">
        <v>45175</v>
      </c>
      <c r="E94" s="75" t="s">
        <v>209</v>
      </c>
      <c r="F94" s="48" t="s">
        <v>210</v>
      </c>
      <c r="G94" s="75" t="s">
        <v>120</v>
      </c>
      <c r="H94" s="76">
        <v>143.97</v>
      </c>
    </row>
    <row r="95" spans="1:8" ht="13.5" customHeight="1" x14ac:dyDescent="0.3">
      <c r="A95" s="60">
        <f t="shared" si="1"/>
        <v>89</v>
      </c>
      <c r="B95" s="74">
        <v>45180</v>
      </c>
      <c r="C95" s="40" t="s">
        <v>211</v>
      </c>
      <c r="D95" s="39">
        <v>45175</v>
      </c>
      <c r="E95" s="75" t="s">
        <v>212</v>
      </c>
      <c r="F95" s="48" t="s">
        <v>213</v>
      </c>
      <c r="G95" s="75" t="s">
        <v>120</v>
      </c>
      <c r="H95" s="76">
        <v>21.99</v>
      </c>
    </row>
    <row r="96" spans="1:8" ht="13.5" customHeight="1" x14ac:dyDescent="0.3">
      <c r="A96" s="60">
        <f t="shared" si="1"/>
        <v>90</v>
      </c>
      <c r="B96" s="74">
        <v>45180</v>
      </c>
      <c r="C96" s="40" t="s">
        <v>32</v>
      </c>
      <c r="D96" s="39">
        <v>45175</v>
      </c>
      <c r="E96" s="75" t="s">
        <v>214</v>
      </c>
      <c r="F96" s="48" t="s">
        <v>215</v>
      </c>
      <c r="G96" s="75" t="s">
        <v>120</v>
      </c>
      <c r="H96" s="76">
        <v>29.5</v>
      </c>
    </row>
    <row r="97" spans="1:8" ht="13.5" customHeight="1" x14ac:dyDescent="0.3">
      <c r="A97" s="60">
        <f t="shared" si="1"/>
        <v>91</v>
      </c>
      <c r="B97" s="66">
        <v>45183</v>
      </c>
      <c r="C97" s="60" t="s">
        <v>32</v>
      </c>
      <c r="D97" s="59">
        <v>45183</v>
      </c>
      <c r="E97" s="67" t="s">
        <v>15</v>
      </c>
      <c r="F97" s="68" t="s">
        <v>16</v>
      </c>
      <c r="G97" s="67" t="s">
        <v>216</v>
      </c>
      <c r="H97" s="69">
        <v>2666.7</v>
      </c>
    </row>
    <row r="98" spans="1:8" ht="13.5" customHeight="1" x14ac:dyDescent="0.3">
      <c r="A98" s="60">
        <f t="shared" si="1"/>
        <v>92</v>
      </c>
      <c r="B98" s="66">
        <v>45188</v>
      </c>
      <c r="C98" s="60" t="s">
        <v>217</v>
      </c>
      <c r="D98" s="59">
        <v>45190</v>
      </c>
      <c r="E98" s="67" t="s">
        <v>10</v>
      </c>
      <c r="F98" s="68" t="s">
        <v>11</v>
      </c>
      <c r="G98" s="67" t="s">
        <v>35</v>
      </c>
      <c r="H98" s="69">
        <v>500</v>
      </c>
    </row>
    <row r="99" spans="1:8" ht="13.5" customHeight="1" x14ac:dyDescent="0.3">
      <c r="A99" s="60">
        <f t="shared" si="1"/>
        <v>93</v>
      </c>
      <c r="B99" s="70">
        <v>45188</v>
      </c>
      <c r="C99" s="64"/>
      <c r="D99" s="63"/>
      <c r="E99" s="71" t="s">
        <v>66</v>
      </c>
      <c r="F99" s="72" t="s">
        <v>103</v>
      </c>
      <c r="G99" s="71" t="s">
        <v>42</v>
      </c>
      <c r="H99" s="73">
        <v>110</v>
      </c>
    </row>
    <row r="100" spans="1:8" ht="13.5" customHeight="1" x14ac:dyDescent="0.3">
      <c r="A100" s="60">
        <f t="shared" si="1"/>
        <v>94</v>
      </c>
      <c r="B100" s="74">
        <v>45188</v>
      </c>
      <c r="C100" s="40" t="s">
        <v>218</v>
      </c>
      <c r="D100" s="39">
        <v>45183</v>
      </c>
      <c r="E100" s="75" t="s">
        <v>219</v>
      </c>
      <c r="F100" s="48" t="s">
        <v>220</v>
      </c>
      <c r="G100" s="75" t="s">
        <v>120</v>
      </c>
      <c r="H100" s="76">
        <v>70</v>
      </c>
    </row>
    <row r="101" spans="1:8" ht="13.5" customHeight="1" x14ac:dyDescent="0.3">
      <c r="A101" s="60">
        <f t="shared" si="1"/>
        <v>95</v>
      </c>
      <c r="B101" s="74">
        <v>45188</v>
      </c>
      <c r="C101" s="40" t="s">
        <v>32</v>
      </c>
      <c r="D101" s="39">
        <v>45184</v>
      </c>
      <c r="E101" s="75" t="s">
        <v>221</v>
      </c>
      <c r="F101" s="48" t="s">
        <v>129</v>
      </c>
      <c r="G101" s="75" t="s">
        <v>120</v>
      </c>
      <c r="H101" s="76">
        <v>20</v>
      </c>
    </row>
    <row r="102" spans="1:8" ht="13.5" customHeight="1" x14ac:dyDescent="0.3">
      <c r="A102" s="60">
        <f t="shared" si="1"/>
        <v>96</v>
      </c>
      <c r="B102" s="74">
        <v>45188</v>
      </c>
      <c r="C102" s="40" t="s">
        <v>32</v>
      </c>
      <c r="D102" s="39">
        <v>45184</v>
      </c>
      <c r="E102" s="75" t="s">
        <v>112</v>
      </c>
      <c r="F102" s="48" t="s">
        <v>113</v>
      </c>
      <c r="G102" s="75" t="s">
        <v>120</v>
      </c>
      <c r="H102" s="76">
        <v>20</v>
      </c>
    </row>
    <row r="103" spans="1:8" ht="13.5" customHeight="1" x14ac:dyDescent="0.3">
      <c r="A103" s="60">
        <f t="shared" si="1"/>
        <v>97</v>
      </c>
      <c r="B103" s="66">
        <v>45190</v>
      </c>
      <c r="C103" s="60" t="s">
        <v>222</v>
      </c>
      <c r="D103" s="59">
        <v>45194</v>
      </c>
      <c r="E103" s="67" t="s">
        <v>10</v>
      </c>
      <c r="F103" s="68" t="s">
        <v>11</v>
      </c>
      <c r="G103" s="67" t="s">
        <v>35</v>
      </c>
      <c r="H103" s="69">
        <v>500</v>
      </c>
    </row>
    <row r="104" spans="1:8" ht="13.5" customHeight="1" x14ac:dyDescent="0.3">
      <c r="A104" s="60">
        <f t="shared" si="1"/>
        <v>98</v>
      </c>
      <c r="B104" s="70">
        <v>45190</v>
      </c>
      <c r="C104" s="64"/>
      <c r="D104" s="63"/>
      <c r="E104" s="71" t="s">
        <v>66</v>
      </c>
      <c r="F104" s="72" t="s">
        <v>103</v>
      </c>
      <c r="G104" s="71" t="s">
        <v>42</v>
      </c>
      <c r="H104" s="73">
        <v>146.63999999999999</v>
      </c>
    </row>
    <row r="105" spans="1:8" ht="13.5" customHeight="1" x14ac:dyDescent="0.3">
      <c r="A105" s="60">
        <f t="shared" si="1"/>
        <v>99</v>
      </c>
      <c r="B105" s="74">
        <v>45190</v>
      </c>
      <c r="C105" s="40" t="s">
        <v>223</v>
      </c>
      <c r="D105" s="39">
        <v>45188</v>
      </c>
      <c r="E105" s="75" t="s">
        <v>224</v>
      </c>
      <c r="F105" s="48" t="s">
        <v>225</v>
      </c>
      <c r="G105" s="75" t="s">
        <v>120</v>
      </c>
      <c r="H105" s="76">
        <v>130.46</v>
      </c>
    </row>
    <row r="106" spans="1:8" ht="13.5" customHeight="1" x14ac:dyDescent="0.3">
      <c r="A106" s="60">
        <f t="shared" si="1"/>
        <v>100</v>
      </c>
      <c r="B106" s="74">
        <v>45190</v>
      </c>
      <c r="C106" s="40" t="s">
        <v>226</v>
      </c>
      <c r="D106" s="39">
        <v>45188</v>
      </c>
      <c r="E106" s="75" t="s">
        <v>224</v>
      </c>
      <c r="F106" s="48" t="s">
        <v>225</v>
      </c>
      <c r="G106" s="75" t="s">
        <v>120</v>
      </c>
      <c r="H106" s="76">
        <v>16.18</v>
      </c>
    </row>
    <row r="107" spans="1:8" ht="13.5" customHeight="1" x14ac:dyDescent="0.3">
      <c r="A107" s="60">
        <f t="shared" si="1"/>
        <v>101</v>
      </c>
      <c r="B107" s="66">
        <v>45195</v>
      </c>
      <c r="C107" s="60" t="s">
        <v>227</v>
      </c>
      <c r="D107" s="39">
        <v>45194</v>
      </c>
      <c r="E107" s="67" t="s">
        <v>228</v>
      </c>
      <c r="F107" s="48" t="s">
        <v>229</v>
      </c>
      <c r="G107" s="67" t="s">
        <v>230</v>
      </c>
      <c r="H107" s="69">
        <v>530</v>
      </c>
    </row>
    <row r="108" spans="1:8" ht="13.5" customHeight="1" x14ac:dyDescent="0.3">
      <c r="A108" s="60">
        <f t="shared" si="1"/>
        <v>102</v>
      </c>
      <c r="B108" s="70">
        <v>45197</v>
      </c>
      <c r="C108" s="64"/>
      <c r="D108" s="63"/>
      <c r="E108" s="71" t="s">
        <v>17</v>
      </c>
      <c r="F108" s="72" t="s">
        <v>18</v>
      </c>
      <c r="G108" s="71" t="s">
        <v>42</v>
      </c>
      <c r="H108" s="73">
        <v>253.26</v>
      </c>
    </row>
    <row r="109" spans="1:8" ht="13.5" customHeight="1" x14ac:dyDescent="0.3">
      <c r="A109" s="60">
        <f t="shared" si="1"/>
        <v>103</v>
      </c>
      <c r="B109" s="74">
        <v>45197</v>
      </c>
      <c r="C109" s="40" t="s">
        <v>231</v>
      </c>
      <c r="D109" s="39">
        <v>45190</v>
      </c>
      <c r="E109" s="75" t="s">
        <v>232</v>
      </c>
      <c r="F109" s="48" t="s">
        <v>233</v>
      </c>
      <c r="G109" s="75" t="s">
        <v>234</v>
      </c>
      <c r="H109" s="76">
        <v>112.91</v>
      </c>
    </row>
    <row r="110" spans="1:8" ht="13.5" customHeight="1" x14ac:dyDescent="0.3">
      <c r="A110" s="60">
        <f t="shared" si="1"/>
        <v>104</v>
      </c>
      <c r="B110" s="74">
        <v>45197</v>
      </c>
      <c r="C110" s="40" t="s">
        <v>32</v>
      </c>
      <c r="D110" s="39">
        <v>45195</v>
      </c>
      <c r="E110" s="75" t="s">
        <v>235</v>
      </c>
      <c r="F110" s="48" t="s">
        <v>236</v>
      </c>
      <c r="G110" s="75" t="s">
        <v>237</v>
      </c>
      <c r="H110" s="76">
        <v>12.9</v>
      </c>
    </row>
    <row r="111" spans="1:8" ht="13.5" customHeight="1" x14ac:dyDescent="0.3">
      <c r="A111" s="60">
        <f t="shared" si="1"/>
        <v>105</v>
      </c>
      <c r="B111" s="74">
        <v>45197</v>
      </c>
      <c r="C111" s="40" t="s">
        <v>238</v>
      </c>
      <c r="D111" s="39">
        <v>45196</v>
      </c>
      <c r="E111" s="75" t="s">
        <v>239</v>
      </c>
      <c r="F111" s="48" t="s">
        <v>240</v>
      </c>
      <c r="G111" s="75" t="s">
        <v>234</v>
      </c>
      <c r="H111" s="76">
        <v>85.53</v>
      </c>
    </row>
    <row r="112" spans="1:8" s="4" customFormat="1" ht="13.5" customHeight="1" x14ac:dyDescent="0.3">
      <c r="A112" s="60">
        <f t="shared" si="1"/>
        <v>106</v>
      </c>
      <c r="B112" s="74">
        <v>45197</v>
      </c>
      <c r="C112" s="40" t="s">
        <v>241</v>
      </c>
      <c r="D112" s="39">
        <v>45196</v>
      </c>
      <c r="E112" s="75" t="s">
        <v>242</v>
      </c>
      <c r="F112" s="48" t="s">
        <v>243</v>
      </c>
      <c r="G112" s="75" t="s">
        <v>234</v>
      </c>
      <c r="H112" s="76">
        <v>41.92</v>
      </c>
    </row>
    <row r="113" spans="1:8" ht="13.5" customHeight="1" x14ac:dyDescent="0.3">
      <c r="A113" s="60">
        <f t="shared" si="1"/>
        <v>107</v>
      </c>
      <c r="B113" s="66">
        <v>45197</v>
      </c>
      <c r="C113" s="60" t="s">
        <v>185</v>
      </c>
      <c r="D113" s="59">
        <v>45197</v>
      </c>
      <c r="E113" s="67" t="s">
        <v>178</v>
      </c>
      <c r="F113" s="68" t="s">
        <v>179</v>
      </c>
      <c r="G113" s="67" t="s">
        <v>244</v>
      </c>
      <c r="H113" s="69">
        <v>3800</v>
      </c>
    </row>
    <row r="114" spans="1:8" ht="13.5" customHeight="1" x14ac:dyDescent="0.3">
      <c r="A114" s="60">
        <f t="shared" si="1"/>
        <v>108</v>
      </c>
      <c r="B114" s="66">
        <v>45198</v>
      </c>
      <c r="C114" s="60" t="s">
        <v>29</v>
      </c>
      <c r="D114" s="59">
        <v>45198</v>
      </c>
      <c r="E114" s="67" t="s">
        <v>30</v>
      </c>
      <c r="F114" s="68" t="s">
        <v>31</v>
      </c>
      <c r="G114" s="67" t="s">
        <v>245</v>
      </c>
      <c r="H114" s="69">
        <v>14609.91</v>
      </c>
    </row>
    <row r="115" spans="1:8" ht="13.5" customHeight="1" x14ac:dyDescent="0.3">
      <c r="A115" s="60">
        <f t="shared" si="1"/>
        <v>109</v>
      </c>
      <c r="B115" s="66">
        <v>45198</v>
      </c>
      <c r="C115" s="60" t="s">
        <v>32</v>
      </c>
      <c r="D115" s="59">
        <v>45198</v>
      </c>
      <c r="E115" s="67" t="s">
        <v>15</v>
      </c>
      <c r="F115" s="68" t="s">
        <v>16</v>
      </c>
      <c r="G115" s="67" t="s">
        <v>246</v>
      </c>
      <c r="H115" s="69">
        <v>25</v>
      </c>
    </row>
    <row r="116" spans="1:8" ht="13.5" customHeight="1" x14ac:dyDescent="0.3">
      <c r="A116" s="60">
        <f t="shared" si="1"/>
        <v>110</v>
      </c>
      <c r="B116" s="66">
        <v>45202</v>
      </c>
      <c r="C116" s="60" t="s">
        <v>32</v>
      </c>
      <c r="D116" s="59">
        <v>45202</v>
      </c>
      <c r="E116" s="67" t="s">
        <v>247</v>
      </c>
      <c r="F116" s="68" t="s">
        <v>248</v>
      </c>
      <c r="G116" s="67" t="s">
        <v>249</v>
      </c>
      <c r="H116" s="69">
        <v>2310</v>
      </c>
    </row>
    <row r="117" spans="1:8" ht="13.5" customHeight="1" x14ac:dyDescent="0.3">
      <c r="A117" s="60">
        <f t="shared" si="1"/>
        <v>111</v>
      </c>
      <c r="B117" s="66">
        <v>45202</v>
      </c>
      <c r="C117" s="62" t="s">
        <v>250</v>
      </c>
      <c r="D117" s="59">
        <v>45182</v>
      </c>
      <c r="E117" s="67" t="s">
        <v>13</v>
      </c>
      <c r="F117" s="68" t="s">
        <v>14</v>
      </c>
      <c r="G117" s="67" t="s">
        <v>38</v>
      </c>
      <c r="H117" s="69">
        <v>2214</v>
      </c>
    </row>
    <row r="118" spans="1:8" ht="13.5" customHeight="1" x14ac:dyDescent="0.3">
      <c r="A118" s="60">
        <f t="shared" si="1"/>
        <v>112</v>
      </c>
      <c r="B118" s="66">
        <v>45202</v>
      </c>
      <c r="C118" s="60" t="s">
        <v>32</v>
      </c>
      <c r="D118" s="59">
        <v>45202</v>
      </c>
      <c r="E118" s="67" t="s">
        <v>36</v>
      </c>
      <c r="F118" s="68" t="s">
        <v>37</v>
      </c>
      <c r="G118" s="67" t="s">
        <v>249</v>
      </c>
      <c r="H118" s="69">
        <v>2156</v>
      </c>
    </row>
    <row r="119" spans="1:8" ht="13.5" customHeight="1" x14ac:dyDescent="0.3">
      <c r="A119" s="60">
        <f t="shared" si="1"/>
        <v>113</v>
      </c>
      <c r="B119" s="66">
        <v>45202</v>
      </c>
      <c r="C119" s="60" t="s">
        <v>32</v>
      </c>
      <c r="D119" s="59">
        <v>45202</v>
      </c>
      <c r="E119" s="67" t="s">
        <v>112</v>
      </c>
      <c r="F119" s="68" t="s">
        <v>113</v>
      </c>
      <c r="G119" s="67" t="s">
        <v>249</v>
      </c>
      <c r="H119" s="69">
        <v>2310</v>
      </c>
    </row>
    <row r="120" spans="1:8" ht="13.5" customHeight="1" x14ac:dyDescent="0.3">
      <c r="A120" s="60">
        <f t="shared" si="1"/>
        <v>114</v>
      </c>
      <c r="B120" s="66">
        <v>45202</v>
      </c>
      <c r="C120" s="60" t="s">
        <v>251</v>
      </c>
      <c r="D120" s="59">
        <v>45204</v>
      </c>
      <c r="E120" s="67" t="s">
        <v>10</v>
      </c>
      <c r="F120" s="68" t="s">
        <v>11</v>
      </c>
      <c r="G120" s="67" t="s">
        <v>35</v>
      </c>
      <c r="H120" s="69">
        <v>2000</v>
      </c>
    </row>
    <row r="121" spans="1:8" ht="13.5" customHeight="1" x14ac:dyDescent="0.3">
      <c r="A121" s="60">
        <f t="shared" si="1"/>
        <v>115</v>
      </c>
      <c r="B121" s="66">
        <v>45202</v>
      </c>
      <c r="C121" s="60" t="s">
        <v>32</v>
      </c>
      <c r="D121" s="59">
        <v>45202</v>
      </c>
      <c r="E121" s="67" t="s">
        <v>36</v>
      </c>
      <c r="F121" s="68" t="s">
        <v>37</v>
      </c>
      <c r="G121" s="67" t="s">
        <v>249</v>
      </c>
      <c r="H121" s="69">
        <v>2156</v>
      </c>
    </row>
    <row r="122" spans="1:8" ht="13.5" customHeight="1" x14ac:dyDescent="0.3">
      <c r="A122" s="60">
        <f t="shared" si="1"/>
        <v>116</v>
      </c>
      <c r="B122" s="70">
        <v>45216</v>
      </c>
      <c r="C122" s="43"/>
      <c r="D122" s="63">
        <v>45216</v>
      </c>
      <c r="E122" s="71" t="s">
        <v>153</v>
      </c>
      <c r="F122" s="72" t="s">
        <v>252</v>
      </c>
      <c r="G122" s="71" t="s">
        <v>253</v>
      </c>
      <c r="H122" s="73">
        <v>1066.74</v>
      </c>
    </row>
    <row r="123" spans="1:8" ht="13.5" customHeight="1" x14ac:dyDescent="0.3">
      <c r="A123" s="60">
        <f t="shared" si="1"/>
        <v>117</v>
      </c>
      <c r="B123" s="74">
        <v>45216</v>
      </c>
      <c r="C123" s="40" t="s">
        <v>32</v>
      </c>
      <c r="D123" s="39">
        <v>45205</v>
      </c>
      <c r="E123" s="75" t="s">
        <v>254</v>
      </c>
      <c r="F123" s="48"/>
      <c r="G123" s="75" t="s">
        <v>255</v>
      </c>
      <c r="H123" s="76">
        <v>41.87</v>
      </c>
    </row>
    <row r="124" spans="1:8" ht="13.5" customHeight="1" x14ac:dyDescent="0.3">
      <c r="A124" s="60">
        <f t="shared" si="1"/>
        <v>118</v>
      </c>
      <c r="B124" s="74">
        <v>45216</v>
      </c>
      <c r="C124" s="40" t="s">
        <v>256</v>
      </c>
      <c r="D124" s="39">
        <v>45205</v>
      </c>
      <c r="E124" s="75" t="s">
        <v>257</v>
      </c>
      <c r="F124" s="48" t="s">
        <v>258</v>
      </c>
      <c r="G124" s="75" t="s">
        <v>149</v>
      </c>
      <c r="H124" s="76">
        <v>824.97</v>
      </c>
    </row>
    <row r="125" spans="1:8" ht="13.5" customHeight="1" x14ac:dyDescent="0.3">
      <c r="A125" s="60">
        <f t="shared" si="1"/>
        <v>119</v>
      </c>
      <c r="B125" s="74">
        <v>45216</v>
      </c>
      <c r="C125" s="40" t="s">
        <v>259</v>
      </c>
      <c r="D125" s="39">
        <v>45205</v>
      </c>
      <c r="E125" s="75" t="s">
        <v>260</v>
      </c>
      <c r="F125" s="48" t="s">
        <v>261</v>
      </c>
      <c r="G125" s="75" t="s">
        <v>120</v>
      </c>
      <c r="H125" s="76">
        <v>199.9</v>
      </c>
    </row>
    <row r="126" spans="1:8" ht="13.5" customHeight="1" x14ac:dyDescent="0.3">
      <c r="A126" s="60">
        <f t="shared" si="1"/>
        <v>120</v>
      </c>
      <c r="B126" s="66">
        <v>45218</v>
      </c>
      <c r="C126" s="60" t="s">
        <v>32</v>
      </c>
      <c r="D126" s="59">
        <v>45218</v>
      </c>
      <c r="E126" s="67" t="s">
        <v>15</v>
      </c>
      <c r="F126" s="68" t="s">
        <v>16</v>
      </c>
      <c r="G126" s="67" t="s">
        <v>262</v>
      </c>
      <c r="H126" s="69">
        <v>3063.74</v>
      </c>
    </row>
    <row r="127" spans="1:8" ht="13.5" customHeight="1" x14ac:dyDescent="0.3">
      <c r="A127" s="60">
        <f t="shared" si="1"/>
        <v>121</v>
      </c>
      <c r="B127" s="70">
        <v>45218</v>
      </c>
      <c r="C127" s="43"/>
      <c r="D127" s="44"/>
      <c r="E127" s="71" t="s">
        <v>153</v>
      </c>
      <c r="F127" s="49"/>
      <c r="G127" s="71" t="s">
        <v>263</v>
      </c>
      <c r="H127" s="73">
        <v>539.55999999999995</v>
      </c>
    </row>
    <row r="128" spans="1:8" ht="13.5" customHeight="1" x14ac:dyDescent="0.3">
      <c r="A128" s="60">
        <f t="shared" si="1"/>
        <v>122</v>
      </c>
      <c r="B128" s="77">
        <v>45218</v>
      </c>
      <c r="C128" s="45" t="s">
        <v>264</v>
      </c>
      <c r="D128" s="46">
        <v>45217</v>
      </c>
      <c r="E128" s="75" t="s">
        <v>257</v>
      </c>
      <c r="F128" s="48" t="s">
        <v>258</v>
      </c>
      <c r="G128" s="78" t="s">
        <v>120</v>
      </c>
      <c r="H128" s="12">
        <v>539.55999999999995</v>
      </c>
    </row>
    <row r="129" spans="1:8" ht="13.5" customHeight="1" x14ac:dyDescent="0.3">
      <c r="A129" s="60">
        <f t="shared" si="1"/>
        <v>123</v>
      </c>
      <c r="B129" s="70">
        <v>45223</v>
      </c>
      <c r="C129" s="64"/>
      <c r="D129" s="63"/>
      <c r="E129" s="71" t="s">
        <v>66</v>
      </c>
      <c r="F129" s="72"/>
      <c r="G129" s="71" t="s">
        <v>191</v>
      </c>
      <c r="H129" s="73">
        <v>20</v>
      </c>
    </row>
    <row r="130" spans="1:8" ht="13.5" customHeight="1" x14ac:dyDescent="0.3">
      <c r="A130" s="60">
        <f t="shared" si="1"/>
        <v>124</v>
      </c>
      <c r="B130" s="77">
        <v>45223</v>
      </c>
      <c r="C130" s="45" t="s">
        <v>32</v>
      </c>
      <c r="D130" s="46">
        <v>45219</v>
      </c>
      <c r="E130" s="78" t="s">
        <v>265</v>
      </c>
      <c r="F130" s="50">
        <v>7921171</v>
      </c>
      <c r="G130" s="78" t="s">
        <v>149</v>
      </c>
      <c r="H130" s="12">
        <v>20</v>
      </c>
    </row>
    <row r="131" spans="1:8" ht="13.5" customHeight="1" x14ac:dyDescent="0.3">
      <c r="A131" s="60">
        <f t="shared" si="1"/>
        <v>125</v>
      </c>
      <c r="B131" s="70">
        <v>45225</v>
      </c>
      <c r="C131" s="64"/>
      <c r="D131" s="63"/>
      <c r="E131" s="71" t="s">
        <v>66</v>
      </c>
      <c r="F131" s="72"/>
      <c r="G131" s="71" t="s">
        <v>191</v>
      </c>
      <c r="H131" s="73">
        <v>20</v>
      </c>
    </row>
    <row r="132" spans="1:8" ht="13.5" customHeight="1" x14ac:dyDescent="0.3">
      <c r="A132" s="60">
        <f t="shared" si="1"/>
        <v>126</v>
      </c>
      <c r="B132" s="79">
        <v>45225</v>
      </c>
      <c r="C132" s="45" t="s">
        <v>32</v>
      </c>
      <c r="D132" s="46">
        <v>45188</v>
      </c>
      <c r="E132" s="78" t="s">
        <v>112</v>
      </c>
      <c r="F132" s="68" t="s">
        <v>113</v>
      </c>
      <c r="G132" s="78" t="s">
        <v>149</v>
      </c>
      <c r="H132" s="12">
        <v>20</v>
      </c>
    </row>
    <row r="133" spans="1:8" ht="13.5" customHeight="1" x14ac:dyDescent="0.3">
      <c r="A133" s="60">
        <f t="shared" si="1"/>
        <v>127</v>
      </c>
      <c r="B133" s="70">
        <v>45230</v>
      </c>
      <c r="C133" s="43"/>
      <c r="D133" s="44"/>
      <c r="E133" s="71" t="s">
        <v>17</v>
      </c>
      <c r="F133" s="49"/>
      <c r="G133" s="71" t="s">
        <v>266</v>
      </c>
      <c r="H133" s="73">
        <v>67</v>
      </c>
    </row>
    <row r="134" spans="1:8" ht="13.5" customHeight="1" x14ac:dyDescent="0.3">
      <c r="A134" s="60">
        <f t="shared" si="1"/>
        <v>128</v>
      </c>
      <c r="B134" s="79">
        <v>45230</v>
      </c>
      <c r="C134" s="45" t="s">
        <v>267</v>
      </c>
      <c r="D134" s="46">
        <v>45222</v>
      </c>
      <c r="E134" s="78" t="s">
        <v>268</v>
      </c>
      <c r="F134" s="51" t="s">
        <v>269</v>
      </c>
      <c r="G134" s="78" t="s">
        <v>12</v>
      </c>
      <c r="H134" s="12">
        <v>67</v>
      </c>
    </row>
    <row r="135" spans="1:8" ht="13.5" customHeight="1" x14ac:dyDescent="0.3">
      <c r="A135" s="60">
        <f t="shared" si="1"/>
        <v>129</v>
      </c>
      <c r="B135" s="70">
        <v>45230</v>
      </c>
      <c r="C135" s="43"/>
      <c r="D135" s="44"/>
      <c r="E135" s="71" t="s">
        <v>17</v>
      </c>
      <c r="F135" s="49"/>
      <c r="G135" s="71" t="s">
        <v>270</v>
      </c>
      <c r="H135" s="73">
        <v>163.81</v>
      </c>
    </row>
    <row r="136" spans="1:8" ht="13.5" customHeight="1" x14ac:dyDescent="0.3">
      <c r="A136" s="60">
        <f t="shared" si="1"/>
        <v>130</v>
      </c>
      <c r="B136" s="77">
        <v>45230</v>
      </c>
      <c r="C136" s="45" t="s">
        <v>271</v>
      </c>
      <c r="D136" s="46">
        <v>45225</v>
      </c>
      <c r="E136" s="78" t="s">
        <v>272</v>
      </c>
      <c r="F136" s="51" t="s">
        <v>273</v>
      </c>
      <c r="G136" s="78" t="s">
        <v>274</v>
      </c>
      <c r="H136" s="12">
        <v>163.81</v>
      </c>
    </row>
    <row r="137" spans="1:8" ht="13.5" customHeight="1" x14ac:dyDescent="0.3">
      <c r="A137" s="60">
        <f t="shared" ref="A137:A200" si="2">A136+1</f>
        <v>131</v>
      </c>
      <c r="B137" s="66">
        <v>45230</v>
      </c>
      <c r="C137" s="60" t="s">
        <v>275</v>
      </c>
      <c r="D137" s="59">
        <v>45230</v>
      </c>
      <c r="E137" s="67" t="s">
        <v>276</v>
      </c>
      <c r="F137" s="68" t="s">
        <v>277</v>
      </c>
      <c r="G137" s="67" t="s">
        <v>278</v>
      </c>
      <c r="H137" s="69">
        <v>3034.58</v>
      </c>
    </row>
    <row r="138" spans="1:8" ht="13.5" customHeight="1" x14ac:dyDescent="0.3">
      <c r="A138" s="60">
        <f t="shared" si="2"/>
        <v>132</v>
      </c>
      <c r="B138" s="66">
        <v>45230</v>
      </c>
      <c r="C138" s="60" t="s">
        <v>29</v>
      </c>
      <c r="D138" s="66">
        <v>45230</v>
      </c>
      <c r="E138" s="67" t="s">
        <v>30</v>
      </c>
      <c r="F138" s="68" t="s">
        <v>31</v>
      </c>
      <c r="G138" s="67" t="s">
        <v>279</v>
      </c>
      <c r="H138" s="69">
        <v>14582.47</v>
      </c>
    </row>
    <row r="139" spans="1:8" ht="13.5" customHeight="1" x14ac:dyDescent="0.3">
      <c r="A139" s="60">
        <f t="shared" si="2"/>
        <v>133</v>
      </c>
      <c r="B139" s="70">
        <v>45230</v>
      </c>
      <c r="C139" s="64"/>
      <c r="D139" s="63"/>
      <c r="E139" s="71" t="s">
        <v>17</v>
      </c>
      <c r="F139" s="72"/>
      <c r="G139" s="71" t="s">
        <v>42</v>
      </c>
      <c r="H139" s="73">
        <v>488.54</v>
      </c>
    </row>
    <row r="140" spans="1:8" ht="13.5" customHeight="1" x14ac:dyDescent="0.3">
      <c r="A140" s="60">
        <f t="shared" si="2"/>
        <v>134</v>
      </c>
      <c r="B140" s="79">
        <v>45230</v>
      </c>
      <c r="C140" s="45" t="s">
        <v>280</v>
      </c>
      <c r="D140" s="46">
        <v>45220</v>
      </c>
      <c r="E140" s="78" t="s">
        <v>281</v>
      </c>
      <c r="F140" s="51" t="s">
        <v>282</v>
      </c>
      <c r="G140" s="78" t="s">
        <v>12</v>
      </c>
      <c r="H140" s="12">
        <v>60.02</v>
      </c>
    </row>
    <row r="141" spans="1:8" ht="13.5" customHeight="1" x14ac:dyDescent="0.3">
      <c r="A141" s="60">
        <f t="shared" si="2"/>
        <v>135</v>
      </c>
      <c r="B141" s="79">
        <v>45230</v>
      </c>
      <c r="C141" s="45" t="s">
        <v>283</v>
      </c>
      <c r="D141" s="46">
        <v>45220</v>
      </c>
      <c r="E141" s="78" t="s">
        <v>284</v>
      </c>
      <c r="F141" s="51" t="s">
        <v>285</v>
      </c>
      <c r="G141" s="78" t="s">
        <v>120</v>
      </c>
      <c r="H141" s="12">
        <v>50</v>
      </c>
    </row>
    <row r="142" spans="1:8" ht="13.5" customHeight="1" x14ac:dyDescent="0.3">
      <c r="A142" s="60">
        <f t="shared" si="2"/>
        <v>136</v>
      </c>
      <c r="B142" s="79">
        <v>45230</v>
      </c>
      <c r="C142" s="45" t="s">
        <v>286</v>
      </c>
      <c r="D142" s="46">
        <v>45220</v>
      </c>
      <c r="E142" s="78" t="s">
        <v>287</v>
      </c>
      <c r="F142" s="51" t="s">
        <v>288</v>
      </c>
      <c r="G142" s="78" t="s">
        <v>12</v>
      </c>
      <c r="H142" s="12">
        <v>32.11</v>
      </c>
    </row>
    <row r="143" spans="1:8" ht="13.5" customHeight="1" x14ac:dyDescent="0.3">
      <c r="A143" s="60">
        <f t="shared" si="2"/>
        <v>137</v>
      </c>
      <c r="B143" s="79">
        <v>45230</v>
      </c>
      <c r="C143" s="45" t="s">
        <v>289</v>
      </c>
      <c r="D143" s="46">
        <v>45220</v>
      </c>
      <c r="E143" s="78" t="s">
        <v>290</v>
      </c>
      <c r="F143" s="51" t="s">
        <v>291</v>
      </c>
      <c r="G143" s="78" t="s">
        <v>120</v>
      </c>
      <c r="H143" s="12">
        <v>41.4</v>
      </c>
    </row>
    <row r="144" spans="1:8" ht="13.5" customHeight="1" x14ac:dyDescent="0.3">
      <c r="A144" s="60">
        <f t="shared" si="2"/>
        <v>138</v>
      </c>
      <c r="B144" s="79">
        <v>45230</v>
      </c>
      <c r="C144" s="45" t="s">
        <v>292</v>
      </c>
      <c r="D144" s="46">
        <v>45220</v>
      </c>
      <c r="E144" s="78" t="s">
        <v>293</v>
      </c>
      <c r="F144" s="51" t="s">
        <v>294</v>
      </c>
      <c r="G144" s="78" t="s">
        <v>120</v>
      </c>
      <c r="H144" s="12">
        <v>83.46</v>
      </c>
    </row>
    <row r="145" spans="1:8" ht="13.5" customHeight="1" x14ac:dyDescent="0.3">
      <c r="A145" s="60">
        <f t="shared" si="2"/>
        <v>139</v>
      </c>
      <c r="B145" s="79">
        <v>45230</v>
      </c>
      <c r="C145" s="45" t="s">
        <v>295</v>
      </c>
      <c r="D145" s="46">
        <v>45225</v>
      </c>
      <c r="E145" s="78" t="s">
        <v>296</v>
      </c>
      <c r="F145" s="51" t="s">
        <v>297</v>
      </c>
      <c r="G145" s="78" t="s">
        <v>120</v>
      </c>
      <c r="H145" s="12">
        <v>221.55</v>
      </c>
    </row>
    <row r="146" spans="1:8" ht="13.5" customHeight="1" x14ac:dyDescent="0.3">
      <c r="A146" s="60">
        <f t="shared" si="2"/>
        <v>140</v>
      </c>
      <c r="B146" s="70">
        <v>45230</v>
      </c>
      <c r="C146" s="64"/>
      <c r="D146" s="63"/>
      <c r="E146" s="71" t="s">
        <v>66</v>
      </c>
      <c r="F146" s="72"/>
      <c r="G146" s="71" t="s">
        <v>191</v>
      </c>
      <c r="H146" s="73">
        <v>153.88</v>
      </c>
    </row>
    <row r="147" spans="1:8" ht="13.5" customHeight="1" x14ac:dyDescent="0.3">
      <c r="A147" s="60">
        <f t="shared" si="2"/>
        <v>141</v>
      </c>
      <c r="B147" s="79">
        <v>45230</v>
      </c>
      <c r="C147" s="45" t="s">
        <v>32</v>
      </c>
      <c r="D147" s="46">
        <v>45225</v>
      </c>
      <c r="E147" s="78" t="s">
        <v>298</v>
      </c>
      <c r="F147" s="51" t="s">
        <v>299</v>
      </c>
      <c r="G147" s="78" t="s">
        <v>120</v>
      </c>
      <c r="H147" s="12">
        <v>50</v>
      </c>
    </row>
    <row r="148" spans="1:8" ht="13.5" customHeight="1" x14ac:dyDescent="0.3">
      <c r="A148" s="60">
        <f t="shared" si="2"/>
        <v>142</v>
      </c>
      <c r="B148" s="79">
        <v>45230</v>
      </c>
      <c r="C148" s="45" t="s">
        <v>32</v>
      </c>
      <c r="D148" s="46">
        <v>45227</v>
      </c>
      <c r="E148" s="78" t="s">
        <v>66</v>
      </c>
      <c r="F148" s="51" t="s">
        <v>103</v>
      </c>
      <c r="G148" s="78" t="s">
        <v>120</v>
      </c>
      <c r="H148" s="12">
        <v>15</v>
      </c>
    </row>
    <row r="149" spans="1:8" ht="13.5" customHeight="1" x14ac:dyDescent="0.3">
      <c r="A149" s="60">
        <f t="shared" si="2"/>
        <v>143</v>
      </c>
      <c r="B149" s="79">
        <v>45230</v>
      </c>
      <c r="C149" s="45" t="s">
        <v>300</v>
      </c>
      <c r="D149" s="46">
        <v>45227</v>
      </c>
      <c r="E149" s="78" t="s">
        <v>301</v>
      </c>
      <c r="F149" s="51" t="s">
        <v>302</v>
      </c>
      <c r="G149" s="78" t="s">
        <v>120</v>
      </c>
      <c r="H149" s="12">
        <v>88.88</v>
      </c>
    </row>
    <row r="150" spans="1:8" ht="13.5" customHeight="1" x14ac:dyDescent="0.3">
      <c r="A150" s="60">
        <f t="shared" si="2"/>
        <v>144</v>
      </c>
      <c r="B150" s="66">
        <v>45230</v>
      </c>
      <c r="C150" s="60" t="s">
        <v>303</v>
      </c>
      <c r="D150" s="39">
        <v>45229</v>
      </c>
      <c r="E150" s="67" t="s">
        <v>304</v>
      </c>
      <c r="F150" s="48" t="s">
        <v>305</v>
      </c>
      <c r="G150" s="67" t="s">
        <v>255</v>
      </c>
      <c r="H150" s="69">
        <v>197.62</v>
      </c>
    </row>
    <row r="151" spans="1:8" ht="13.5" customHeight="1" x14ac:dyDescent="0.3">
      <c r="A151" s="60">
        <f t="shared" si="2"/>
        <v>145</v>
      </c>
      <c r="B151" s="59">
        <v>45231</v>
      </c>
      <c r="C151" s="60" t="s">
        <v>141</v>
      </c>
      <c r="D151" s="59">
        <v>45231</v>
      </c>
      <c r="E151" s="61" t="s">
        <v>112</v>
      </c>
      <c r="F151" s="68" t="s">
        <v>113</v>
      </c>
      <c r="G151" s="61" t="s">
        <v>306</v>
      </c>
      <c r="H151" s="56">
        <v>2079</v>
      </c>
    </row>
    <row r="152" spans="1:8" ht="13.5" customHeight="1" x14ac:dyDescent="0.3">
      <c r="A152" s="60">
        <f t="shared" si="2"/>
        <v>146</v>
      </c>
      <c r="B152" s="59">
        <v>45231</v>
      </c>
      <c r="C152" s="60" t="s">
        <v>141</v>
      </c>
      <c r="D152" s="59">
        <v>45231</v>
      </c>
      <c r="E152" s="61" t="s">
        <v>307</v>
      </c>
      <c r="F152" s="68" t="s">
        <v>299</v>
      </c>
      <c r="G152" s="61" t="s">
        <v>306</v>
      </c>
      <c r="H152" s="56">
        <v>462</v>
      </c>
    </row>
    <row r="153" spans="1:8" s="4" customFormat="1" ht="13.5" customHeight="1" x14ac:dyDescent="0.3">
      <c r="A153" s="60">
        <f t="shared" si="2"/>
        <v>147</v>
      </c>
      <c r="B153" s="59">
        <v>45231</v>
      </c>
      <c r="C153" s="60" t="s">
        <v>141</v>
      </c>
      <c r="D153" s="59">
        <v>45231</v>
      </c>
      <c r="E153" s="61" t="s">
        <v>247</v>
      </c>
      <c r="F153" s="68" t="s">
        <v>248</v>
      </c>
      <c r="G153" s="61" t="s">
        <v>306</v>
      </c>
      <c r="H153" s="56">
        <v>2387</v>
      </c>
    </row>
    <row r="154" spans="1:8" s="4" customFormat="1" ht="13.5" customHeight="1" x14ac:dyDescent="0.3">
      <c r="A154" s="60">
        <f t="shared" si="2"/>
        <v>148</v>
      </c>
      <c r="B154" s="59">
        <v>45236</v>
      </c>
      <c r="C154" s="60" t="s">
        <v>308</v>
      </c>
      <c r="D154" s="59">
        <v>45216</v>
      </c>
      <c r="E154" s="61" t="s">
        <v>13</v>
      </c>
      <c r="F154" s="68" t="s">
        <v>108</v>
      </c>
      <c r="G154" s="61" t="s">
        <v>34</v>
      </c>
      <c r="H154" s="56">
        <v>2280</v>
      </c>
    </row>
    <row r="155" spans="1:8" s="4" customFormat="1" ht="13.5" customHeight="1" x14ac:dyDescent="0.3">
      <c r="A155" s="60">
        <f t="shared" si="2"/>
        <v>149</v>
      </c>
      <c r="B155" s="63">
        <v>45237</v>
      </c>
      <c r="C155" s="64"/>
      <c r="D155" s="63"/>
      <c r="E155" s="65" t="s">
        <v>309</v>
      </c>
      <c r="F155" s="72" t="s">
        <v>103</v>
      </c>
      <c r="G155" s="65" t="s">
        <v>81</v>
      </c>
      <c r="H155" s="57">
        <f>1000-0.39</f>
        <v>999.61</v>
      </c>
    </row>
    <row r="156" spans="1:8" s="4" customFormat="1" ht="13.5" customHeight="1" x14ac:dyDescent="0.3">
      <c r="A156" s="60">
        <f t="shared" si="2"/>
        <v>150</v>
      </c>
      <c r="B156" s="39">
        <v>45237</v>
      </c>
      <c r="C156" s="40" t="s">
        <v>310</v>
      </c>
      <c r="D156" s="39">
        <v>45240</v>
      </c>
      <c r="E156" s="41" t="s">
        <v>311</v>
      </c>
      <c r="F156" s="48" t="s">
        <v>312</v>
      </c>
      <c r="G156" s="41" t="s">
        <v>120</v>
      </c>
      <c r="H156" s="58">
        <v>52</v>
      </c>
    </row>
    <row r="157" spans="1:8" s="4" customFormat="1" ht="13.5" customHeight="1" x14ac:dyDescent="0.3">
      <c r="A157" s="60">
        <f t="shared" si="2"/>
        <v>151</v>
      </c>
      <c r="B157" s="39">
        <v>45237</v>
      </c>
      <c r="C157" s="40" t="s">
        <v>313</v>
      </c>
      <c r="D157" s="39">
        <v>45240</v>
      </c>
      <c r="E157" s="41" t="s">
        <v>314</v>
      </c>
      <c r="F157" s="48" t="s">
        <v>261</v>
      </c>
      <c r="G157" s="41" t="s">
        <v>120</v>
      </c>
      <c r="H157" s="58">
        <v>99.95</v>
      </c>
    </row>
    <row r="158" spans="1:8" s="4" customFormat="1" ht="13.5" customHeight="1" x14ac:dyDescent="0.3">
      <c r="A158" s="60">
        <f t="shared" si="2"/>
        <v>152</v>
      </c>
      <c r="B158" s="39">
        <v>45237</v>
      </c>
      <c r="C158" s="40" t="s">
        <v>315</v>
      </c>
      <c r="D158" s="39">
        <v>45240</v>
      </c>
      <c r="E158" s="41" t="s">
        <v>316</v>
      </c>
      <c r="F158" s="48" t="s">
        <v>317</v>
      </c>
      <c r="G158" s="41" t="s">
        <v>120</v>
      </c>
      <c r="H158" s="58">
        <v>107.94</v>
      </c>
    </row>
    <row r="159" spans="1:8" s="4" customFormat="1" ht="13.5" customHeight="1" x14ac:dyDescent="0.3">
      <c r="A159" s="60">
        <f t="shared" si="2"/>
        <v>153</v>
      </c>
      <c r="B159" s="39">
        <v>45237</v>
      </c>
      <c r="C159" s="40" t="s">
        <v>318</v>
      </c>
      <c r="D159" s="39">
        <v>45240</v>
      </c>
      <c r="E159" s="41" t="s">
        <v>319</v>
      </c>
      <c r="F159" s="48" t="s">
        <v>168</v>
      </c>
      <c r="G159" s="41" t="s">
        <v>120</v>
      </c>
      <c r="H159" s="58">
        <v>271.14</v>
      </c>
    </row>
    <row r="160" spans="1:8" s="4" customFormat="1" ht="13.5" customHeight="1" x14ac:dyDescent="0.3">
      <c r="A160" s="60">
        <f t="shared" si="2"/>
        <v>154</v>
      </c>
      <c r="B160" s="39">
        <v>45237</v>
      </c>
      <c r="C160" s="40" t="s">
        <v>320</v>
      </c>
      <c r="D160" s="39">
        <v>45240</v>
      </c>
      <c r="E160" s="41" t="s">
        <v>321</v>
      </c>
      <c r="F160" s="48" t="s">
        <v>322</v>
      </c>
      <c r="G160" s="41" t="s">
        <v>149</v>
      </c>
      <c r="H160" s="58">
        <v>59.95</v>
      </c>
    </row>
    <row r="161" spans="1:8" s="4" customFormat="1" ht="13.5" customHeight="1" x14ac:dyDescent="0.3">
      <c r="A161" s="60">
        <f t="shared" si="2"/>
        <v>155</v>
      </c>
      <c r="B161" s="39">
        <v>45237</v>
      </c>
      <c r="C161" s="40" t="s">
        <v>323</v>
      </c>
      <c r="D161" s="39">
        <v>45240</v>
      </c>
      <c r="E161" s="41" t="s">
        <v>324</v>
      </c>
      <c r="F161" s="48" t="s">
        <v>325</v>
      </c>
      <c r="G161" s="41" t="s">
        <v>149</v>
      </c>
      <c r="H161" s="58">
        <v>33.6</v>
      </c>
    </row>
    <row r="162" spans="1:8" s="4" customFormat="1" ht="13.5" customHeight="1" x14ac:dyDescent="0.3">
      <c r="A162" s="60">
        <f t="shared" si="2"/>
        <v>156</v>
      </c>
      <c r="B162" s="39">
        <v>45237</v>
      </c>
      <c r="C162" s="40" t="s">
        <v>326</v>
      </c>
      <c r="D162" s="39">
        <v>45240</v>
      </c>
      <c r="E162" s="41" t="s">
        <v>319</v>
      </c>
      <c r="F162" s="48" t="s">
        <v>258</v>
      </c>
      <c r="G162" s="41" t="s">
        <v>149</v>
      </c>
      <c r="H162" s="58">
        <v>209.21</v>
      </c>
    </row>
    <row r="163" spans="1:8" s="4" customFormat="1" ht="13.5" customHeight="1" x14ac:dyDescent="0.3">
      <c r="A163" s="60">
        <f t="shared" si="2"/>
        <v>157</v>
      </c>
      <c r="B163" s="39">
        <v>45237</v>
      </c>
      <c r="C163" s="40" t="s">
        <v>141</v>
      </c>
      <c r="D163" s="39">
        <v>45240</v>
      </c>
      <c r="E163" s="41" t="s">
        <v>327</v>
      </c>
      <c r="F163" s="48" t="s">
        <v>103</v>
      </c>
      <c r="G163" s="41" t="s">
        <v>120</v>
      </c>
      <c r="H163" s="58">
        <v>33.01</v>
      </c>
    </row>
    <row r="164" spans="1:8" s="4" customFormat="1" ht="13.5" customHeight="1" x14ac:dyDescent="0.3">
      <c r="A164" s="60">
        <f t="shared" si="2"/>
        <v>158</v>
      </c>
      <c r="B164" s="39">
        <v>45237</v>
      </c>
      <c r="C164" s="40" t="s">
        <v>328</v>
      </c>
      <c r="D164" s="39">
        <v>45250</v>
      </c>
      <c r="E164" s="41" t="s">
        <v>329</v>
      </c>
      <c r="F164" s="48" t="s">
        <v>317</v>
      </c>
      <c r="G164" s="41" t="s">
        <v>120</v>
      </c>
      <c r="H164" s="58">
        <v>132.81</v>
      </c>
    </row>
    <row r="165" spans="1:8" s="4" customFormat="1" ht="13.5" customHeight="1" x14ac:dyDescent="0.3">
      <c r="A165" s="60">
        <f t="shared" si="2"/>
        <v>159</v>
      </c>
      <c r="B165" s="59">
        <v>45237</v>
      </c>
      <c r="C165" s="60" t="s">
        <v>141</v>
      </c>
      <c r="D165" s="59">
        <v>45229</v>
      </c>
      <c r="E165" s="61" t="s">
        <v>309</v>
      </c>
      <c r="F165" s="68" t="s">
        <v>103</v>
      </c>
      <c r="G165" s="61" t="s">
        <v>330</v>
      </c>
      <c r="H165" s="56">
        <v>60</v>
      </c>
    </row>
    <row r="166" spans="1:8" s="4" customFormat="1" ht="13.5" customHeight="1" x14ac:dyDescent="0.3">
      <c r="A166" s="60">
        <f t="shared" si="2"/>
        <v>160</v>
      </c>
      <c r="B166" s="59">
        <v>45240</v>
      </c>
      <c r="C166" s="60" t="s">
        <v>141</v>
      </c>
      <c r="D166" s="59">
        <v>45219</v>
      </c>
      <c r="E166" s="61" t="s">
        <v>13</v>
      </c>
      <c r="F166" s="68" t="s">
        <v>108</v>
      </c>
      <c r="G166" s="61" t="s">
        <v>331</v>
      </c>
      <c r="H166" s="56">
        <v>187.42</v>
      </c>
    </row>
    <row r="167" spans="1:8" s="4" customFormat="1" ht="13.5" customHeight="1" x14ac:dyDescent="0.3">
      <c r="A167" s="60">
        <f t="shared" si="2"/>
        <v>161</v>
      </c>
      <c r="B167" s="63">
        <v>45244</v>
      </c>
      <c r="C167" s="64"/>
      <c r="D167" s="63"/>
      <c r="E167" s="65" t="s">
        <v>309</v>
      </c>
      <c r="F167" s="72" t="s">
        <v>103</v>
      </c>
      <c r="G167" s="65" t="s">
        <v>191</v>
      </c>
      <c r="H167" s="57">
        <v>128.03</v>
      </c>
    </row>
    <row r="168" spans="1:8" s="4" customFormat="1" ht="13.5" customHeight="1" x14ac:dyDescent="0.3">
      <c r="A168" s="60">
        <f t="shared" si="2"/>
        <v>162</v>
      </c>
      <c r="B168" s="39">
        <v>45244</v>
      </c>
      <c r="C168" s="40" t="s">
        <v>332</v>
      </c>
      <c r="D168" s="39">
        <v>45238</v>
      </c>
      <c r="E168" s="41" t="s">
        <v>333</v>
      </c>
      <c r="F168" s="48" t="s">
        <v>334</v>
      </c>
      <c r="G168" s="41" t="s">
        <v>120</v>
      </c>
      <c r="H168" s="58">
        <v>108.03</v>
      </c>
    </row>
    <row r="169" spans="1:8" s="4" customFormat="1" ht="13.5" customHeight="1" x14ac:dyDescent="0.3">
      <c r="A169" s="60">
        <f t="shared" si="2"/>
        <v>163</v>
      </c>
      <c r="B169" s="39">
        <v>45244</v>
      </c>
      <c r="C169" s="40" t="s">
        <v>141</v>
      </c>
      <c r="D169" s="39">
        <v>45238</v>
      </c>
      <c r="E169" s="41" t="s">
        <v>335</v>
      </c>
      <c r="F169" s="48" t="s">
        <v>336</v>
      </c>
      <c r="G169" s="41" t="s">
        <v>149</v>
      </c>
      <c r="H169" s="58">
        <v>20</v>
      </c>
    </row>
    <row r="170" spans="1:8" s="4" customFormat="1" ht="13.5" customHeight="1" x14ac:dyDescent="0.3">
      <c r="A170" s="60">
        <f t="shared" si="2"/>
        <v>164</v>
      </c>
      <c r="B170" s="59">
        <v>45247</v>
      </c>
      <c r="C170" s="60" t="s">
        <v>141</v>
      </c>
      <c r="D170" s="59">
        <v>45247</v>
      </c>
      <c r="E170" s="61" t="s">
        <v>15</v>
      </c>
      <c r="F170" s="68" t="s">
        <v>16</v>
      </c>
      <c r="G170" s="61" t="s">
        <v>337</v>
      </c>
      <c r="H170" s="56">
        <v>3091.18</v>
      </c>
    </row>
    <row r="171" spans="1:8" s="4" customFormat="1" ht="13.5" customHeight="1" x14ac:dyDescent="0.3">
      <c r="A171" s="60">
        <f t="shared" si="2"/>
        <v>165</v>
      </c>
      <c r="B171" s="59">
        <v>45247</v>
      </c>
      <c r="C171" s="60" t="s">
        <v>338</v>
      </c>
      <c r="D171" s="59">
        <v>45251</v>
      </c>
      <c r="E171" s="61" t="s">
        <v>10</v>
      </c>
      <c r="F171" s="68" t="s">
        <v>11</v>
      </c>
      <c r="G171" s="61" t="s">
        <v>35</v>
      </c>
      <c r="H171" s="56">
        <v>1500</v>
      </c>
    </row>
    <row r="172" spans="1:8" s="4" customFormat="1" ht="13.5" customHeight="1" x14ac:dyDescent="0.3">
      <c r="A172" s="60">
        <f t="shared" si="2"/>
        <v>166</v>
      </c>
      <c r="B172" s="63">
        <v>45247</v>
      </c>
      <c r="C172" s="64"/>
      <c r="D172" s="63"/>
      <c r="E172" s="65" t="s">
        <v>309</v>
      </c>
      <c r="F172" s="72" t="s">
        <v>103</v>
      </c>
      <c r="G172" s="65" t="s">
        <v>42</v>
      </c>
      <c r="H172" s="57">
        <v>190.49</v>
      </c>
    </row>
    <row r="173" spans="1:8" s="4" customFormat="1" ht="13.5" customHeight="1" x14ac:dyDescent="0.3">
      <c r="A173" s="60">
        <f t="shared" si="2"/>
        <v>167</v>
      </c>
      <c r="B173" s="39">
        <v>45247</v>
      </c>
      <c r="C173" s="40" t="s">
        <v>141</v>
      </c>
      <c r="D173" s="39">
        <v>45233</v>
      </c>
      <c r="E173" s="41" t="s">
        <v>307</v>
      </c>
      <c r="F173" s="48" t="s">
        <v>103</v>
      </c>
      <c r="G173" s="41" t="s">
        <v>120</v>
      </c>
      <c r="H173" s="58">
        <v>45</v>
      </c>
    </row>
    <row r="174" spans="1:8" s="4" customFormat="1" ht="13.5" customHeight="1" x14ac:dyDescent="0.3">
      <c r="A174" s="60">
        <f t="shared" si="2"/>
        <v>168</v>
      </c>
      <c r="B174" s="39">
        <v>45247</v>
      </c>
      <c r="C174" s="40" t="s">
        <v>339</v>
      </c>
      <c r="D174" s="39">
        <v>45240</v>
      </c>
      <c r="E174" s="41" t="s">
        <v>340</v>
      </c>
      <c r="F174" s="48" t="s">
        <v>341</v>
      </c>
      <c r="G174" s="41" t="s">
        <v>120</v>
      </c>
      <c r="H174" s="58">
        <v>12</v>
      </c>
    </row>
    <row r="175" spans="1:8" s="4" customFormat="1" ht="13.5" customHeight="1" x14ac:dyDescent="0.3">
      <c r="A175" s="60">
        <f t="shared" si="2"/>
        <v>169</v>
      </c>
      <c r="B175" s="39">
        <v>45247</v>
      </c>
      <c r="C175" s="40" t="s">
        <v>342</v>
      </c>
      <c r="D175" s="39">
        <v>45240</v>
      </c>
      <c r="E175" s="41" t="s">
        <v>343</v>
      </c>
      <c r="F175" s="48" t="s">
        <v>344</v>
      </c>
      <c r="G175" s="41" t="s">
        <v>120</v>
      </c>
      <c r="H175" s="58">
        <v>32.49</v>
      </c>
    </row>
    <row r="176" spans="1:8" s="4" customFormat="1" ht="13.5" customHeight="1" x14ac:dyDescent="0.3">
      <c r="A176" s="60">
        <f t="shared" si="2"/>
        <v>170</v>
      </c>
      <c r="B176" s="39">
        <v>45247</v>
      </c>
      <c r="C176" s="40" t="s">
        <v>141</v>
      </c>
      <c r="D176" s="39">
        <v>45243</v>
      </c>
      <c r="E176" s="41" t="s">
        <v>66</v>
      </c>
      <c r="F176" s="48" t="s">
        <v>103</v>
      </c>
      <c r="G176" s="41" t="s">
        <v>120</v>
      </c>
      <c r="H176" s="58">
        <v>51</v>
      </c>
    </row>
    <row r="177" spans="1:8" s="4" customFormat="1" ht="13.5" customHeight="1" x14ac:dyDescent="0.3">
      <c r="A177" s="60">
        <f t="shared" si="2"/>
        <v>171</v>
      </c>
      <c r="B177" s="39">
        <v>45247</v>
      </c>
      <c r="C177" s="40" t="s">
        <v>141</v>
      </c>
      <c r="D177" s="39">
        <v>45243</v>
      </c>
      <c r="E177" s="41" t="s">
        <v>66</v>
      </c>
      <c r="F177" s="48" t="s">
        <v>103</v>
      </c>
      <c r="G177" s="41" t="s">
        <v>120</v>
      </c>
      <c r="H177" s="58">
        <v>50</v>
      </c>
    </row>
    <row r="178" spans="1:8" s="4" customFormat="1" ht="13.5" customHeight="1" x14ac:dyDescent="0.3">
      <c r="A178" s="60">
        <f t="shared" si="2"/>
        <v>172</v>
      </c>
      <c r="B178" s="63">
        <v>45251</v>
      </c>
      <c r="C178" s="64"/>
      <c r="D178" s="63"/>
      <c r="E178" s="65" t="s">
        <v>17</v>
      </c>
      <c r="F178" s="72"/>
      <c r="G178" s="65" t="s">
        <v>345</v>
      </c>
      <c r="H178" s="57">
        <v>155.30000000000001</v>
      </c>
    </row>
    <row r="179" spans="1:8" s="4" customFormat="1" ht="13.5" customHeight="1" x14ac:dyDescent="0.3">
      <c r="A179" s="60">
        <f t="shared" si="2"/>
        <v>173</v>
      </c>
      <c r="B179" s="39">
        <v>45251</v>
      </c>
      <c r="C179" s="40" t="s">
        <v>346</v>
      </c>
      <c r="D179" s="39">
        <v>45245</v>
      </c>
      <c r="E179" s="41" t="s">
        <v>347</v>
      </c>
      <c r="F179" s="48" t="s">
        <v>348</v>
      </c>
      <c r="G179" s="41" t="s">
        <v>12</v>
      </c>
      <c r="H179" s="58">
        <v>155.30000000000001</v>
      </c>
    </row>
    <row r="180" spans="1:8" s="4" customFormat="1" ht="13.5" customHeight="1" x14ac:dyDescent="0.3">
      <c r="A180" s="60">
        <f t="shared" si="2"/>
        <v>174</v>
      </c>
      <c r="B180" s="59">
        <v>45251</v>
      </c>
      <c r="C180" s="60" t="s">
        <v>349</v>
      </c>
      <c r="D180" s="59" t="s">
        <v>349</v>
      </c>
      <c r="E180" s="61" t="s">
        <v>350</v>
      </c>
      <c r="F180" s="68" t="s">
        <v>351</v>
      </c>
      <c r="G180" s="61" t="s">
        <v>352</v>
      </c>
      <c r="H180" s="56">
        <v>77</v>
      </c>
    </row>
    <row r="181" spans="1:8" s="4" customFormat="1" ht="13.5" customHeight="1" x14ac:dyDescent="0.3">
      <c r="A181" s="60">
        <f t="shared" si="2"/>
        <v>175</v>
      </c>
      <c r="B181" s="59">
        <v>45253</v>
      </c>
      <c r="C181" s="60" t="s">
        <v>353</v>
      </c>
      <c r="D181" s="59">
        <v>45252</v>
      </c>
      <c r="E181" s="61" t="s">
        <v>304</v>
      </c>
      <c r="F181" s="68" t="s">
        <v>305</v>
      </c>
      <c r="G181" s="61" t="s">
        <v>255</v>
      </c>
      <c r="H181" s="56">
        <v>424.12</v>
      </c>
    </row>
    <row r="182" spans="1:8" s="4" customFormat="1" ht="13.5" customHeight="1" x14ac:dyDescent="0.3">
      <c r="A182" s="60">
        <f t="shared" si="2"/>
        <v>176</v>
      </c>
      <c r="B182" s="63">
        <v>45253</v>
      </c>
      <c r="C182" s="64"/>
      <c r="D182" s="63"/>
      <c r="E182" s="65" t="s">
        <v>309</v>
      </c>
      <c r="F182" s="80" t="s">
        <v>103</v>
      </c>
      <c r="G182" s="65" t="s">
        <v>42</v>
      </c>
      <c r="H182" s="57">
        <v>104</v>
      </c>
    </row>
    <row r="183" spans="1:8" s="4" customFormat="1" ht="13.5" customHeight="1" x14ac:dyDescent="0.3">
      <c r="A183" s="60">
        <f t="shared" si="2"/>
        <v>177</v>
      </c>
      <c r="B183" s="39">
        <v>45253</v>
      </c>
      <c r="C183" s="40" t="s">
        <v>354</v>
      </c>
      <c r="D183" s="39">
        <v>45252</v>
      </c>
      <c r="E183" s="41" t="s">
        <v>355</v>
      </c>
      <c r="F183" s="52" t="s">
        <v>356</v>
      </c>
      <c r="G183" s="41" t="s">
        <v>120</v>
      </c>
      <c r="H183" s="58">
        <v>54</v>
      </c>
    </row>
    <row r="184" spans="1:8" s="4" customFormat="1" ht="13.5" customHeight="1" x14ac:dyDescent="0.3">
      <c r="A184" s="60">
        <f t="shared" si="2"/>
        <v>178</v>
      </c>
      <c r="B184" s="39">
        <v>45253</v>
      </c>
      <c r="C184" s="40" t="s">
        <v>141</v>
      </c>
      <c r="D184" s="39">
        <v>45252</v>
      </c>
      <c r="E184" s="41" t="s">
        <v>309</v>
      </c>
      <c r="F184" s="52" t="s">
        <v>103</v>
      </c>
      <c r="G184" s="41" t="s">
        <v>120</v>
      </c>
      <c r="H184" s="58">
        <v>50</v>
      </c>
    </row>
    <row r="185" spans="1:8" s="4" customFormat="1" ht="13.5" customHeight="1" x14ac:dyDescent="0.3">
      <c r="A185" s="60">
        <f t="shared" si="2"/>
        <v>179</v>
      </c>
      <c r="B185" s="63">
        <v>45258</v>
      </c>
      <c r="C185" s="64"/>
      <c r="D185" s="63"/>
      <c r="E185" s="65" t="s">
        <v>309</v>
      </c>
      <c r="F185" s="72" t="s">
        <v>103</v>
      </c>
      <c r="G185" s="65" t="s">
        <v>42</v>
      </c>
      <c r="H185" s="57">
        <v>275.02</v>
      </c>
    </row>
    <row r="186" spans="1:8" s="4" customFormat="1" ht="13.5" customHeight="1" x14ac:dyDescent="0.3">
      <c r="A186" s="60">
        <f t="shared" si="2"/>
        <v>180</v>
      </c>
      <c r="B186" s="39">
        <v>45258</v>
      </c>
      <c r="C186" s="40" t="s">
        <v>357</v>
      </c>
      <c r="D186" s="39">
        <v>45252</v>
      </c>
      <c r="E186" s="41" t="s">
        <v>358</v>
      </c>
      <c r="F186" s="48" t="s">
        <v>356</v>
      </c>
      <c r="G186" s="41" t="s">
        <v>359</v>
      </c>
      <c r="H186" s="58">
        <v>6</v>
      </c>
    </row>
    <row r="187" spans="1:8" s="4" customFormat="1" ht="13.5" customHeight="1" x14ac:dyDescent="0.3">
      <c r="A187" s="60">
        <f t="shared" si="2"/>
        <v>181</v>
      </c>
      <c r="B187" s="39">
        <v>45258</v>
      </c>
      <c r="C187" s="40" t="s">
        <v>360</v>
      </c>
      <c r="D187" s="39">
        <v>45253</v>
      </c>
      <c r="E187" s="41" t="s">
        <v>361</v>
      </c>
      <c r="F187" s="48" t="s">
        <v>362</v>
      </c>
      <c r="G187" s="41" t="s">
        <v>359</v>
      </c>
      <c r="H187" s="58">
        <v>20</v>
      </c>
    </row>
    <row r="188" spans="1:8" s="4" customFormat="1" ht="13.5" customHeight="1" x14ac:dyDescent="0.3">
      <c r="A188" s="60">
        <f t="shared" si="2"/>
        <v>182</v>
      </c>
      <c r="B188" s="39">
        <v>45258</v>
      </c>
      <c r="C188" s="40" t="s">
        <v>363</v>
      </c>
      <c r="D188" s="39">
        <v>45253</v>
      </c>
      <c r="E188" s="41" t="s">
        <v>364</v>
      </c>
      <c r="F188" s="48" t="s">
        <v>168</v>
      </c>
      <c r="G188" s="41" t="s">
        <v>365</v>
      </c>
      <c r="H188" s="58">
        <v>141.4</v>
      </c>
    </row>
    <row r="189" spans="1:8" s="4" customFormat="1" ht="13.5" customHeight="1" x14ac:dyDescent="0.3">
      <c r="A189" s="60">
        <f t="shared" si="2"/>
        <v>183</v>
      </c>
      <c r="B189" s="39">
        <v>45258</v>
      </c>
      <c r="C189" s="40" t="s">
        <v>366</v>
      </c>
      <c r="D189" s="39">
        <v>45253</v>
      </c>
      <c r="E189" s="41" t="s">
        <v>367</v>
      </c>
      <c r="F189" s="48" t="s">
        <v>368</v>
      </c>
      <c r="G189" s="41" t="s">
        <v>359</v>
      </c>
      <c r="H189" s="58">
        <v>19</v>
      </c>
    </row>
    <row r="190" spans="1:8" s="4" customFormat="1" ht="13.5" customHeight="1" x14ac:dyDescent="0.3">
      <c r="A190" s="60">
        <f t="shared" si="2"/>
        <v>184</v>
      </c>
      <c r="B190" s="39">
        <v>45258</v>
      </c>
      <c r="C190" s="40" t="s">
        <v>369</v>
      </c>
      <c r="D190" s="39">
        <v>45253</v>
      </c>
      <c r="E190" s="41" t="s">
        <v>370</v>
      </c>
      <c r="F190" s="48" t="s">
        <v>371</v>
      </c>
      <c r="G190" s="41" t="s">
        <v>149</v>
      </c>
      <c r="H190" s="58">
        <v>22.37</v>
      </c>
    </row>
    <row r="191" spans="1:8" s="4" customFormat="1" ht="13.5" customHeight="1" x14ac:dyDescent="0.3">
      <c r="A191" s="60">
        <f t="shared" si="2"/>
        <v>185</v>
      </c>
      <c r="B191" s="39">
        <v>45258</v>
      </c>
      <c r="C191" s="40" t="s">
        <v>372</v>
      </c>
      <c r="D191" s="39">
        <v>45253</v>
      </c>
      <c r="E191" s="41" t="s">
        <v>373</v>
      </c>
      <c r="F191" s="48" t="s">
        <v>374</v>
      </c>
      <c r="G191" s="41" t="s">
        <v>359</v>
      </c>
      <c r="H191" s="58">
        <v>20</v>
      </c>
    </row>
    <row r="192" spans="1:8" s="4" customFormat="1" ht="13.5" customHeight="1" x14ac:dyDescent="0.3">
      <c r="A192" s="60">
        <f t="shared" si="2"/>
        <v>186</v>
      </c>
      <c r="B192" s="39">
        <v>45258</v>
      </c>
      <c r="C192" s="40" t="s">
        <v>32</v>
      </c>
      <c r="D192" s="39">
        <v>45254</v>
      </c>
      <c r="E192" s="41" t="s">
        <v>375</v>
      </c>
      <c r="F192" s="48" t="s">
        <v>103</v>
      </c>
      <c r="G192" s="41" t="s">
        <v>376</v>
      </c>
      <c r="H192" s="58">
        <v>18.75</v>
      </c>
    </row>
    <row r="193" spans="1:8" s="4" customFormat="1" ht="13.5" customHeight="1" x14ac:dyDescent="0.3">
      <c r="A193" s="60">
        <f t="shared" si="2"/>
        <v>187</v>
      </c>
      <c r="B193" s="39">
        <v>45258</v>
      </c>
      <c r="C193" s="40" t="s">
        <v>377</v>
      </c>
      <c r="D193" s="39">
        <v>45254</v>
      </c>
      <c r="E193" s="41" t="s">
        <v>378</v>
      </c>
      <c r="F193" s="48" t="s">
        <v>379</v>
      </c>
      <c r="G193" s="41" t="s">
        <v>359</v>
      </c>
      <c r="H193" s="58">
        <v>27.5</v>
      </c>
    </row>
    <row r="194" spans="1:8" s="4" customFormat="1" ht="13.5" customHeight="1" x14ac:dyDescent="0.3">
      <c r="A194" s="60">
        <f t="shared" si="2"/>
        <v>188</v>
      </c>
      <c r="B194" s="59">
        <v>45258</v>
      </c>
      <c r="C194" s="60" t="s">
        <v>380</v>
      </c>
      <c r="D194" s="59">
        <v>45254</v>
      </c>
      <c r="E194" s="61" t="s">
        <v>304</v>
      </c>
      <c r="F194" s="68" t="s">
        <v>381</v>
      </c>
      <c r="G194" s="61" t="s">
        <v>255</v>
      </c>
      <c r="H194" s="56">
        <v>164.87</v>
      </c>
    </row>
    <row r="195" spans="1:8" ht="13.5" customHeight="1" x14ac:dyDescent="0.3">
      <c r="A195" s="60">
        <f t="shared" si="2"/>
        <v>189</v>
      </c>
      <c r="B195" s="59">
        <v>45260</v>
      </c>
      <c r="C195" s="60" t="s">
        <v>29</v>
      </c>
      <c r="D195" s="59">
        <v>45260</v>
      </c>
      <c r="E195" s="61" t="s">
        <v>39</v>
      </c>
      <c r="F195" s="68" t="s">
        <v>31</v>
      </c>
      <c r="G195" s="61" t="s">
        <v>382</v>
      </c>
      <c r="H195" s="56">
        <v>8893.26</v>
      </c>
    </row>
    <row r="196" spans="1:8" ht="13.5" customHeight="1" x14ac:dyDescent="0.3">
      <c r="A196" s="60">
        <f t="shared" si="2"/>
        <v>190</v>
      </c>
      <c r="B196" s="59">
        <v>45260</v>
      </c>
      <c r="C196" s="60" t="s">
        <v>32</v>
      </c>
      <c r="D196" s="59">
        <v>45260</v>
      </c>
      <c r="E196" s="61" t="s">
        <v>383</v>
      </c>
      <c r="F196" s="68" t="s">
        <v>31</v>
      </c>
      <c r="G196" s="61" t="s">
        <v>384</v>
      </c>
      <c r="H196" s="56">
        <v>3000</v>
      </c>
    </row>
    <row r="197" spans="1:8" ht="13.5" customHeight="1" x14ac:dyDescent="0.3">
      <c r="A197" s="60">
        <f t="shared" si="2"/>
        <v>191</v>
      </c>
      <c r="B197" s="59">
        <v>45260</v>
      </c>
      <c r="C197" s="60" t="s">
        <v>32</v>
      </c>
      <c r="D197" s="59">
        <v>37584</v>
      </c>
      <c r="E197" s="61" t="s">
        <v>309</v>
      </c>
      <c r="F197" s="68" t="s">
        <v>103</v>
      </c>
      <c r="G197" s="61" t="s">
        <v>385</v>
      </c>
      <c r="H197" s="56">
        <v>25</v>
      </c>
    </row>
    <row r="198" spans="1:8" ht="13.5" customHeight="1" x14ac:dyDescent="0.3">
      <c r="A198" s="60">
        <f t="shared" si="2"/>
        <v>192</v>
      </c>
      <c r="B198" s="59">
        <v>45260</v>
      </c>
      <c r="C198" s="60" t="s">
        <v>386</v>
      </c>
      <c r="D198" s="59">
        <v>45258</v>
      </c>
      <c r="E198" s="61" t="s">
        <v>78</v>
      </c>
      <c r="F198" s="68" t="s">
        <v>387</v>
      </c>
      <c r="G198" s="61" t="s">
        <v>47</v>
      </c>
      <c r="H198" s="56">
        <v>4683</v>
      </c>
    </row>
    <row r="199" spans="1:8" ht="13.5" customHeight="1" x14ac:dyDescent="0.3">
      <c r="A199" s="60">
        <f t="shared" si="2"/>
        <v>193</v>
      </c>
      <c r="B199" s="81" t="s">
        <v>388</v>
      </c>
      <c r="C199" s="60"/>
      <c r="D199" s="59"/>
      <c r="E199" s="61" t="s">
        <v>17</v>
      </c>
      <c r="F199" s="91" t="s">
        <v>18</v>
      </c>
      <c r="G199" s="61" t="s">
        <v>42</v>
      </c>
      <c r="H199" s="47">
        <v>256.66000000000003</v>
      </c>
    </row>
    <row r="200" spans="1:8" ht="13.5" customHeight="1" x14ac:dyDescent="0.3">
      <c r="A200" s="60">
        <f t="shared" si="2"/>
        <v>194</v>
      </c>
      <c r="B200" s="81" t="s">
        <v>388</v>
      </c>
      <c r="C200" s="60"/>
      <c r="D200" s="59"/>
      <c r="E200" s="61" t="s">
        <v>389</v>
      </c>
      <c r="F200" s="91" t="s">
        <v>414</v>
      </c>
      <c r="G200" s="61" t="s">
        <v>42</v>
      </c>
      <c r="H200" s="47">
        <v>31.25</v>
      </c>
    </row>
    <row r="201" spans="1:8" ht="13.5" customHeight="1" x14ac:dyDescent="0.3">
      <c r="A201" s="60">
        <f t="shared" ref="A201:A228" si="3">A200+1</f>
        <v>195</v>
      </c>
      <c r="B201" s="81" t="s">
        <v>388</v>
      </c>
      <c r="C201" s="60" t="s">
        <v>32</v>
      </c>
      <c r="D201" s="59"/>
      <c r="E201" s="61" t="s">
        <v>247</v>
      </c>
      <c r="F201" s="91" t="s">
        <v>248</v>
      </c>
      <c r="G201" s="61" t="s">
        <v>390</v>
      </c>
      <c r="H201" s="47">
        <v>1155</v>
      </c>
    </row>
    <row r="202" spans="1:8" ht="13.5" customHeight="1" x14ac:dyDescent="0.3">
      <c r="A202" s="60">
        <f t="shared" si="3"/>
        <v>196</v>
      </c>
      <c r="B202" s="81" t="s">
        <v>388</v>
      </c>
      <c r="C202" s="60"/>
      <c r="D202" s="59"/>
      <c r="E202" s="61" t="s">
        <v>30</v>
      </c>
      <c r="F202" s="91" t="s">
        <v>31</v>
      </c>
      <c r="G202" s="61" t="s">
        <v>391</v>
      </c>
      <c r="H202" s="47">
        <v>14488.76</v>
      </c>
    </row>
    <row r="203" spans="1:8" ht="13.5" customHeight="1" x14ac:dyDescent="0.3">
      <c r="A203" s="60">
        <f t="shared" si="3"/>
        <v>197</v>
      </c>
      <c r="B203" s="81" t="s">
        <v>388</v>
      </c>
      <c r="C203" s="60" t="s">
        <v>392</v>
      </c>
      <c r="D203" s="59"/>
      <c r="E203" s="61" t="s">
        <v>393</v>
      </c>
      <c r="F203" s="91" t="s">
        <v>415</v>
      </c>
      <c r="G203" s="61" t="s">
        <v>394</v>
      </c>
      <c r="H203" s="47">
        <v>320</v>
      </c>
    </row>
    <row r="204" spans="1:8" ht="13.5" customHeight="1" x14ac:dyDescent="0.3">
      <c r="A204" s="60">
        <f t="shared" si="3"/>
        <v>198</v>
      </c>
      <c r="B204" s="81" t="s">
        <v>388</v>
      </c>
      <c r="C204" s="40"/>
      <c r="D204" s="39"/>
      <c r="E204" s="61" t="s">
        <v>395</v>
      </c>
      <c r="F204" s="91" t="s">
        <v>416</v>
      </c>
      <c r="G204" s="61" t="s">
        <v>396</v>
      </c>
      <c r="H204" s="47">
        <v>112</v>
      </c>
    </row>
    <row r="205" spans="1:8" ht="13.5" customHeight="1" x14ac:dyDescent="0.3">
      <c r="A205" s="60">
        <f t="shared" si="3"/>
        <v>199</v>
      </c>
      <c r="B205" s="81" t="s">
        <v>388</v>
      </c>
      <c r="C205" s="60" t="s">
        <v>141</v>
      </c>
      <c r="D205" s="39"/>
      <c r="E205" s="61" t="s">
        <v>397</v>
      </c>
      <c r="F205" s="91" t="s">
        <v>417</v>
      </c>
      <c r="G205" s="61" t="s">
        <v>398</v>
      </c>
      <c r="H205" s="47">
        <v>308</v>
      </c>
    </row>
    <row r="206" spans="1:8" ht="13.5" customHeight="1" x14ac:dyDescent="0.3">
      <c r="A206" s="60">
        <f t="shared" si="3"/>
        <v>200</v>
      </c>
      <c r="B206" s="81" t="s">
        <v>388</v>
      </c>
      <c r="C206" s="60" t="s">
        <v>141</v>
      </c>
      <c r="D206" s="39"/>
      <c r="E206" s="61" t="s">
        <v>36</v>
      </c>
      <c r="F206" s="91" t="s">
        <v>37</v>
      </c>
      <c r="G206" s="61" t="s">
        <v>399</v>
      </c>
      <c r="H206" s="47">
        <v>3234</v>
      </c>
    </row>
    <row r="207" spans="1:8" ht="13.5" customHeight="1" x14ac:dyDescent="0.3">
      <c r="A207" s="60">
        <f t="shared" si="3"/>
        <v>201</v>
      </c>
      <c r="B207" s="81" t="s">
        <v>388</v>
      </c>
      <c r="C207" s="40"/>
      <c r="D207" s="39"/>
      <c r="E207" s="61" t="s">
        <v>66</v>
      </c>
      <c r="F207" s="91" t="s">
        <v>103</v>
      </c>
      <c r="G207" s="61" t="s">
        <v>42</v>
      </c>
      <c r="H207" s="47">
        <v>20</v>
      </c>
    </row>
    <row r="208" spans="1:8" ht="13.5" customHeight="1" x14ac:dyDescent="0.3">
      <c r="A208" s="60">
        <f t="shared" si="3"/>
        <v>202</v>
      </c>
      <c r="B208" s="81" t="s">
        <v>388</v>
      </c>
      <c r="C208" s="60" t="s">
        <v>400</v>
      </c>
      <c r="D208" s="39"/>
      <c r="E208" s="61" t="s">
        <v>401</v>
      </c>
      <c r="F208" s="91" t="s">
        <v>418</v>
      </c>
      <c r="G208" s="61" t="s">
        <v>402</v>
      </c>
      <c r="H208" s="47">
        <v>1500</v>
      </c>
    </row>
    <row r="209" spans="1:8" ht="13.5" customHeight="1" x14ac:dyDescent="0.3">
      <c r="A209" s="60">
        <f t="shared" si="3"/>
        <v>203</v>
      </c>
      <c r="B209" s="81" t="s">
        <v>388</v>
      </c>
      <c r="C209" s="60" t="s">
        <v>227</v>
      </c>
      <c r="D209" s="39"/>
      <c r="E209" s="61" t="s">
        <v>403</v>
      </c>
      <c r="F209" s="91" t="s">
        <v>419</v>
      </c>
      <c r="G209" s="61" t="s">
        <v>278</v>
      </c>
      <c r="H209" s="47">
        <v>3034.58</v>
      </c>
    </row>
    <row r="210" spans="1:8" ht="13.5" customHeight="1" x14ac:dyDescent="0.3">
      <c r="A210" s="60">
        <f t="shared" si="3"/>
        <v>204</v>
      </c>
      <c r="B210" s="81" t="s">
        <v>388</v>
      </c>
      <c r="C210" s="60" t="s">
        <v>404</v>
      </c>
      <c r="D210" s="39"/>
      <c r="E210" s="61" t="s">
        <v>405</v>
      </c>
      <c r="F210" s="91" t="s">
        <v>420</v>
      </c>
      <c r="G210" s="61" t="s">
        <v>47</v>
      </c>
      <c r="H210" s="47">
        <v>210</v>
      </c>
    </row>
    <row r="211" spans="1:8" ht="13.5" customHeight="1" x14ac:dyDescent="0.3">
      <c r="A211" s="60">
        <f t="shared" si="3"/>
        <v>205</v>
      </c>
      <c r="B211" s="81" t="s">
        <v>406</v>
      </c>
      <c r="C211" s="60" t="s">
        <v>407</v>
      </c>
      <c r="D211" s="39"/>
      <c r="E211" s="61" t="s">
        <v>74</v>
      </c>
      <c r="F211" s="91" t="s">
        <v>75</v>
      </c>
      <c r="G211" s="61" t="s">
        <v>76</v>
      </c>
      <c r="H211" s="47">
        <v>386.12</v>
      </c>
    </row>
    <row r="212" spans="1:8" ht="13.5" customHeight="1" x14ac:dyDescent="0.3">
      <c r="A212" s="60">
        <f t="shared" si="3"/>
        <v>206</v>
      </c>
      <c r="B212" s="81" t="s">
        <v>406</v>
      </c>
      <c r="C212" s="40"/>
      <c r="D212" s="39"/>
      <c r="E212" s="61" t="s">
        <v>10</v>
      </c>
      <c r="F212" s="91" t="s">
        <v>11</v>
      </c>
      <c r="G212" s="61" t="s">
        <v>35</v>
      </c>
      <c r="H212" s="47">
        <v>1500</v>
      </c>
    </row>
    <row r="213" spans="1:8" ht="13.5" customHeight="1" x14ac:dyDescent="0.3">
      <c r="A213" s="60">
        <f t="shared" si="3"/>
        <v>207</v>
      </c>
      <c r="B213" s="81" t="s">
        <v>406</v>
      </c>
      <c r="C213" s="60" t="s">
        <v>408</v>
      </c>
      <c r="D213" s="59"/>
      <c r="E213" s="61" t="s">
        <v>13</v>
      </c>
      <c r="F213" s="91" t="s">
        <v>14</v>
      </c>
      <c r="G213" s="61" t="s">
        <v>34</v>
      </c>
      <c r="H213" s="47">
        <v>2330.16</v>
      </c>
    </row>
    <row r="214" spans="1:8" ht="13.5" customHeight="1" x14ac:dyDescent="0.3">
      <c r="A214" s="60">
        <f t="shared" si="3"/>
        <v>208</v>
      </c>
      <c r="B214" s="81" t="s">
        <v>409</v>
      </c>
      <c r="C214" s="92" t="s">
        <v>32</v>
      </c>
      <c r="D214" s="93">
        <v>45272</v>
      </c>
      <c r="E214" s="91" t="s">
        <v>66</v>
      </c>
      <c r="F214" s="91" t="s">
        <v>103</v>
      </c>
      <c r="G214" s="91" t="s">
        <v>42</v>
      </c>
      <c r="H214" s="94">
        <v>210.87</v>
      </c>
    </row>
    <row r="215" spans="1:8" ht="13.5" customHeight="1" x14ac:dyDescent="0.3">
      <c r="A215" s="60">
        <f t="shared" si="3"/>
        <v>209</v>
      </c>
      <c r="B215" s="81" t="s">
        <v>410</v>
      </c>
      <c r="C215" s="92" t="s">
        <v>421</v>
      </c>
      <c r="D215" s="93">
        <v>45273</v>
      </c>
      <c r="E215" s="91" t="s">
        <v>422</v>
      </c>
      <c r="F215" s="91" t="s">
        <v>351</v>
      </c>
      <c r="G215" s="91" t="s">
        <v>12</v>
      </c>
      <c r="H215" s="94">
        <v>84</v>
      </c>
    </row>
    <row r="216" spans="1:8" ht="13.5" customHeight="1" x14ac:dyDescent="0.3">
      <c r="A216" s="60">
        <f t="shared" si="3"/>
        <v>210</v>
      </c>
      <c r="B216" s="81" t="s">
        <v>410</v>
      </c>
      <c r="C216" s="92" t="s">
        <v>423</v>
      </c>
      <c r="D216" s="93">
        <v>45273</v>
      </c>
      <c r="E216" s="91" t="s">
        <v>304</v>
      </c>
      <c r="F216" s="91" t="s">
        <v>381</v>
      </c>
      <c r="G216" s="91" t="s">
        <v>424</v>
      </c>
      <c r="H216" s="94">
        <v>513.37</v>
      </c>
    </row>
    <row r="217" spans="1:8" ht="13.5" customHeight="1" x14ac:dyDescent="0.3">
      <c r="A217" s="60">
        <f t="shared" si="3"/>
        <v>211</v>
      </c>
      <c r="B217" s="81" t="s">
        <v>411</v>
      </c>
      <c r="C217" s="92" t="s">
        <v>32</v>
      </c>
      <c r="D217" s="93">
        <v>45279</v>
      </c>
      <c r="E217" s="91" t="s">
        <v>15</v>
      </c>
      <c r="F217" s="91" t="s">
        <v>16</v>
      </c>
      <c r="G217" s="91" t="s">
        <v>425</v>
      </c>
      <c r="H217" s="94">
        <v>3477.72</v>
      </c>
    </row>
    <row r="218" spans="1:8" ht="13.5" customHeight="1" x14ac:dyDescent="0.3">
      <c r="A218" s="60">
        <f t="shared" si="3"/>
        <v>212</v>
      </c>
      <c r="B218" s="81" t="s">
        <v>411</v>
      </c>
      <c r="C218" s="92" t="s">
        <v>426</v>
      </c>
      <c r="D218" s="93">
        <v>45273</v>
      </c>
      <c r="E218" s="91" t="s">
        <v>427</v>
      </c>
      <c r="F218" s="91" t="s">
        <v>428</v>
      </c>
      <c r="G218" s="91" t="s">
        <v>429</v>
      </c>
      <c r="H218" s="94">
        <v>627.29999999999995</v>
      </c>
    </row>
    <row r="219" spans="1:8" ht="13.5" customHeight="1" x14ac:dyDescent="0.3">
      <c r="A219" s="60">
        <f t="shared" si="3"/>
        <v>213</v>
      </c>
      <c r="B219" s="81" t="s">
        <v>411</v>
      </c>
      <c r="C219" s="92" t="s">
        <v>430</v>
      </c>
      <c r="D219" s="93">
        <v>45278</v>
      </c>
      <c r="E219" s="91" t="s">
        <v>304</v>
      </c>
      <c r="F219" s="91" t="s">
        <v>381</v>
      </c>
      <c r="G219" s="91" t="s">
        <v>424</v>
      </c>
      <c r="H219" s="94">
        <v>289.62</v>
      </c>
    </row>
    <row r="220" spans="1:8" ht="13.5" customHeight="1" x14ac:dyDescent="0.3">
      <c r="A220" s="60">
        <f t="shared" si="3"/>
        <v>214</v>
      </c>
      <c r="B220" s="81" t="s">
        <v>411</v>
      </c>
      <c r="C220" s="92" t="s">
        <v>32</v>
      </c>
      <c r="D220" s="93">
        <v>45279</v>
      </c>
      <c r="E220" s="91" t="s">
        <v>66</v>
      </c>
      <c r="F220" s="91" t="s">
        <v>103</v>
      </c>
      <c r="G220" s="91" t="s">
        <v>42</v>
      </c>
      <c r="H220" s="94">
        <v>14</v>
      </c>
    </row>
    <row r="221" spans="1:8" ht="13.5" customHeight="1" x14ac:dyDescent="0.3">
      <c r="A221" s="60">
        <f t="shared" si="3"/>
        <v>215</v>
      </c>
      <c r="B221" s="81" t="s">
        <v>411</v>
      </c>
      <c r="C221" s="92" t="s">
        <v>32</v>
      </c>
      <c r="D221" s="93">
        <v>45276</v>
      </c>
      <c r="E221" s="91" t="s">
        <v>431</v>
      </c>
      <c r="F221" s="91" t="s">
        <v>387</v>
      </c>
      <c r="G221" s="91" t="s">
        <v>47</v>
      </c>
      <c r="H221" s="94">
        <v>3321</v>
      </c>
    </row>
    <row r="222" spans="1:8" ht="13.5" customHeight="1" x14ac:dyDescent="0.3">
      <c r="A222" s="60">
        <f t="shared" si="3"/>
        <v>216</v>
      </c>
      <c r="B222" s="81" t="s">
        <v>412</v>
      </c>
      <c r="C222" s="92" t="s">
        <v>32</v>
      </c>
      <c r="D222" s="93">
        <v>45258</v>
      </c>
      <c r="E222" s="91" t="s">
        <v>432</v>
      </c>
      <c r="F222" s="91" t="s">
        <v>433</v>
      </c>
      <c r="G222" s="91" t="s">
        <v>12</v>
      </c>
      <c r="H222" s="94">
        <v>71.17</v>
      </c>
    </row>
    <row r="223" spans="1:8" ht="13.5" customHeight="1" x14ac:dyDescent="0.3">
      <c r="A223" s="60">
        <f t="shared" si="3"/>
        <v>217</v>
      </c>
      <c r="B223" s="81" t="s">
        <v>412</v>
      </c>
      <c r="C223" s="92" t="s">
        <v>33</v>
      </c>
      <c r="D223" s="93">
        <v>45281</v>
      </c>
      <c r="E223" s="91" t="s">
        <v>13</v>
      </c>
      <c r="F223" s="91" t="s">
        <v>108</v>
      </c>
      <c r="G223" s="91" t="s">
        <v>38</v>
      </c>
      <c r="H223" s="94">
        <v>1368</v>
      </c>
    </row>
    <row r="224" spans="1:8" ht="13.5" customHeight="1" x14ac:dyDescent="0.3">
      <c r="A224" s="60">
        <f t="shared" si="3"/>
        <v>218</v>
      </c>
      <c r="B224" s="81" t="s">
        <v>413</v>
      </c>
      <c r="C224" s="92" t="s">
        <v>29</v>
      </c>
      <c r="D224" s="93">
        <v>45288</v>
      </c>
      <c r="E224" s="91" t="s">
        <v>39</v>
      </c>
      <c r="F224" s="91" t="s">
        <v>31</v>
      </c>
      <c r="G224" s="91" t="s">
        <v>434</v>
      </c>
      <c r="H224" s="94">
        <v>14488.76</v>
      </c>
    </row>
    <row r="225" spans="1:8" ht="13.5" customHeight="1" x14ac:dyDescent="0.3">
      <c r="A225" s="60">
        <f t="shared" si="3"/>
        <v>219</v>
      </c>
      <c r="B225" s="81" t="s">
        <v>413</v>
      </c>
      <c r="C225" s="92" t="s">
        <v>33</v>
      </c>
      <c r="D225" s="93">
        <v>45288</v>
      </c>
      <c r="E225" s="91" t="s">
        <v>393</v>
      </c>
      <c r="F225" s="91" t="s">
        <v>415</v>
      </c>
      <c r="G225" s="91" t="s">
        <v>394</v>
      </c>
      <c r="H225" s="94">
        <v>640</v>
      </c>
    </row>
    <row r="226" spans="1:8" ht="13.5" customHeight="1" x14ac:dyDescent="0.3">
      <c r="A226" s="60">
        <f t="shared" si="3"/>
        <v>220</v>
      </c>
      <c r="B226" s="81" t="s">
        <v>413</v>
      </c>
      <c r="C226" s="92" t="s">
        <v>435</v>
      </c>
      <c r="D226" s="93">
        <v>45288</v>
      </c>
      <c r="E226" s="91" t="s">
        <v>405</v>
      </c>
      <c r="F226" s="91" t="s">
        <v>420</v>
      </c>
      <c r="G226" s="91" t="s">
        <v>47</v>
      </c>
      <c r="H226" s="94">
        <v>1484</v>
      </c>
    </row>
    <row r="227" spans="1:8" ht="13.5" customHeight="1" x14ac:dyDescent="0.3">
      <c r="A227" s="60">
        <f t="shared" si="3"/>
        <v>221</v>
      </c>
      <c r="B227" s="81" t="s">
        <v>413</v>
      </c>
      <c r="C227" s="92" t="s">
        <v>436</v>
      </c>
      <c r="D227" s="93">
        <v>45288</v>
      </c>
      <c r="E227" s="91" t="s">
        <v>437</v>
      </c>
      <c r="F227" s="91" t="s">
        <v>438</v>
      </c>
      <c r="G227" s="91" t="s">
        <v>439</v>
      </c>
      <c r="H227" s="94">
        <v>8000</v>
      </c>
    </row>
    <row r="228" spans="1:8" ht="13.5" customHeight="1" x14ac:dyDescent="0.3">
      <c r="A228" s="60">
        <f t="shared" si="3"/>
        <v>222</v>
      </c>
      <c r="B228" s="81" t="s">
        <v>413</v>
      </c>
      <c r="C228" s="92" t="s">
        <v>440</v>
      </c>
      <c r="D228" s="93">
        <v>45288</v>
      </c>
      <c r="E228" s="91" t="s">
        <v>441</v>
      </c>
      <c r="F228" s="91" t="s">
        <v>179</v>
      </c>
      <c r="G228" s="91" t="s">
        <v>442</v>
      </c>
      <c r="H228" s="94">
        <v>1040</v>
      </c>
    </row>
    <row r="229" spans="1:8" ht="13.5" customHeight="1" x14ac:dyDescent="0.3">
      <c r="A229" s="15" t="s">
        <v>48</v>
      </c>
      <c r="B229" s="16"/>
      <c r="C229" s="16"/>
      <c r="D229" s="16"/>
      <c r="E229" s="16"/>
      <c r="F229" s="16"/>
      <c r="G229" s="17"/>
      <c r="H229" s="11">
        <f>SUM(H7:H228)</f>
        <v>273905.59999999986</v>
      </c>
    </row>
    <row r="231" spans="1:8" ht="13.5" customHeight="1" x14ac:dyDescent="0.3">
      <c r="A231" s="18" t="s">
        <v>21</v>
      </c>
      <c r="B231" s="19"/>
      <c r="C231" s="20"/>
      <c r="D231" s="21" t="s">
        <v>22</v>
      </c>
      <c r="E231" s="22"/>
      <c r="F231" s="21" t="s">
        <v>23</v>
      </c>
      <c r="G231" s="23"/>
      <c r="H231" s="22"/>
    </row>
    <row r="232" spans="1:8" ht="13.5" customHeight="1" x14ac:dyDescent="0.3">
      <c r="A232" s="24" t="s">
        <v>28</v>
      </c>
      <c r="B232" s="25"/>
      <c r="C232" s="26"/>
      <c r="D232" s="6"/>
      <c r="E232" s="7"/>
      <c r="F232" s="54"/>
      <c r="G232" s="8"/>
      <c r="H232" s="13"/>
    </row>
    <row r="233" spans="1:8" ht="13.5" customHeight="1" x14ac:dyDescent="0.3">
      <c r="A233" s="27"/>
      <c r="B233" s="28"/>
      <c r="C233" s="29"/>
      <c r="D233" s="9"/>
      <c r="E233" s="10"/>
      <c r="F233" s="55"/>
      <c r="H233" s="14"/>
    </row>
    <row r="234" spans="1:8" ht="13.5" customHeight="1" x14ac:dyDescent="0.3">
      <c r="A234" s="27"/>
      <c r="B234" s="28"/>
      <c r="C234" s="29"/>
      <c r="D234" s="9"/>
      <c r="E234" s="10"/>
      <c r="F234" s="55"/>
      <c r="H234" s="14"/>
    </row>
    <row r="235" spans="1:8" ht="13.5" customHeight="1" x14ac:dyDescent="0.3">
      <c r="A235" s="27"/>
      <c r="B235" s="28"/>
      <c r="C235" s="29"/>
      <c r="D235" s="33" t="s">
        <v>24</v>
      </c>
      <c r="E235" s="34"/>
      <c r="F235" s="33" t="s">
        <v>25</v>
      </c>
      <c r="G235" s="35"/>
      <c r="H235" s="34"/>
    </row>
    <row r="236" spans="1:8" ht="13.5" customHeight="1" x14ac:dyDescent="0.3">
      <c r="A236" s="30"/>
      <c r="B236" s="31"/>
      <c r="C236" s="32"/>
      <c r="D236" s="36" t="s">
        <v>26</v>
      </c>
      <c r="E236" s="37"/>
      <c r="F236" s="36" t="s">
        <v>27</v>
      </c>
      <c r="G236" s="38"/>
      <c r="H236" s="37"/>
    </row>
  </sheetData>
  <autoFilter ref="A6:H229" xr:uid="{FB263029-8BE4-49FB-B66F-E56E3255552E}"/>
  <mergeCells count="16">
    <mergeCell ref="C2:H2"/>
    <mergeCell ref="C3:H3"/>
    <mergeCell ref="A5:A6"/>
    <mergeCell ref="C5:D5"/>
    <mergeCell ref="E5:F5"/>
    <mergeCell ref="G5:G6"/>
    <mergeCell ref="H5:H6"/>
    <mergeCell ref="A229:G229"/>
    <mergeCell ref="A231:C231"/>
    <mergeCell ref="D231:E231"/>
    <mergeCell ref="F231:H231"/>
    <mergeCell ref="A232:C236"/>
    <mergeCell ref="D235:E235"/>
    <mergeCell ref="F235:H235"/>
    <mergeCell ref="D236:E236"/>
    <mergeCell ref="F236:H2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PPVIDA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Souza</dc:creator>
  <cp:lastModifiedBy>Gabriela Souza</cp:lastModifiedBy>
  <dcterms:created xsi:type="dcterms:W3CDTF">2024-03-20T16:59:20Z</dcterms:created>
  <dcterms:modified xsi:type="dcterms:W3CDTF">2024-03-20T18:57:42Z</dcterms:modified>
</cp:coreProperties>
</file>